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90" windowWidth="14955" windowHeight="7770" activeTab="1"/>
  </bookViews>
  <sheets>
    <sheet name="司务会版" sheetId="1" r:id="rId1"/>
    <sheet name="发文版" sheetId="2" r:id="rId2"/>
    <sheet name="Sheet3" sheetId="3" r:id="rId3"/>
  </sheets>
  <calcPr calcId="114210"/>
</workbook>
</file>

<file path=xl/calcChain.xml><?xml version="1.0" encoding="utf-8"?>
<calcChain xmlns="http://schemas.openxmlformats.org/spreadsheetml/2006/main">
  <c r="C163" i="2"/>
  <c r="C239"/>
  <c r="C232"/>
  <c r="C212"/>
  <c r="C197"/>
  <c r="C184"/>
  <c r="D163"/>
  <c r="C126"/>
  <c r="C81"/>
  <c r="C69"/>
  <c r="A59"/>
  <c r="C53"/>
  <c r="C40"/>
  <c r="A38"/>
  <c r="A39"/>
  <c r="C33"/>
  <c r="C18"/>
  <c r="C164" i="1"/>
  <c r="D164"/>
  <c r="C18"/>
  <c r="C33"/>
  <c r="C40"/>
  <c r="C53"/>
  <c r="C81"/>
  <c r="C127"/>
  <c r="C185"/>
  <c r="C198"/>
  <c r="C213"/>
  <c r="C233"/>
  <c r="C242"/>
  <c r="C69"/>
  <c r="A59"/>
  <c r="A38"/>
  <c r="A39"/>
</calcChain>
</file>

<file path=xl/sharedStrings.xml><?xml version="1.0" encoding="utf-8"?>
<sst xmlns="http://schemas.openxmlformats.org/spreadsheetml/2006/main" count="510" uniqueCount="197">
  <si>
    <t>附件1</t>
    <phoneticPr fontId="1" type="noConversion"/>
  </si>
  <si>
    <t>2014年有色金属第二批出口配额分配表</t>
    <phoneticPr fontId="1" type="noConversion"/>
  </si>
  <si>
    <t>一、钨及钨制品</t>
    <phoneticPr fontId="1" type="noConversion"/>
  </si>
  <si>
    <t>序号</t>
    <phoneticPr fontId="3" type="noConversion"/>
  </si>
  <si>
    <t>配额数量</t>
    <phoneticPr fontId="3" type="noConversion"/>
  </si>
  <si>
    <t>福建金鑫钨业股份有限公司</t>
    <phoneticPr fontId="3" type="noConversion"/>
  </si>
  <si>
    <t>自贡硬质合金进出口贸易有限责任公司</t>
    <phoneticPr fontId="3" type="noConversion"/>
  </si>
  <si>
    <t>江西稀有稀土金属钨业集团有限公司</t>
    <phoneticPr fontId="3" type="noConversion"/>
  </si>
  <si>
    <t>南昌硬质合金有限责任公司</t>
    <phoneticPr fontId="3" type="noConversion"/>
  </si>
  <si>
    <t>崇义章源钨业股份有限公司</t>
    <phoneticPr fontId="3" type="noConversion"/>
  </si>
  <si>
    <t>总    计</t>
    <phoneticPr fontId="3" type="noConversion"/>
  </si>
  <si>
    <t>序号</t>
    <phoneticPr fontId="3" type="noConversion"/>
  </si>
  <si>
    <t>配额数量</t>
    <phoneticPr fontId="3" type="noConversion"/>
  </si>
  <si>
    <t>四川省五金矿产进出口公司</t>
    <phoneticPr fontId="3" type="noConversion"/>
  </si>
  <si>
    <t>福建金鑫钨业股份有限公司</t>
    <phoneticPr fontId="3" type="noConversion"/>
  </si>
  <si>
    <t>株洲硬质合金进出口有限责任公司</t>
    <phoneticPr fontId="3" type="noConversion"/>
  </si>
  <si>
    <t>湖南省中南锑钨工业贸易有限公司</t>
    <phoneticPr fontId="3" type="noConversion"/>
  </si>
  <si>
    <t>自贡硬质合金进出口贸易有限责任公司</t>
    <phoneticPr fontId="3" type="noConversion"/>
  </si>
  <si>
    <t>江西稀有金属钨业控股集团有限公司</t>
    <phoneticPr fontId="3" type="noConversion"/>
  </si>
  <si>
    <t>南昌硬质合金有限责任公司</t>
    <phoneticPr fontId="3" type="noConversion"/>
  </si>
  <si>
    <t xml:space="preserve">广东翔鹭钨业股份有限公司   </t>
    <phoneticPr fontId="3" type="noConversion"/>
  </si>
  <si>
    <t>崇义章源钨业股份有限公司</t>
    <phoneticPr fontId="3" type="noConversion"/>
  </si>
  <si>
    <t xml:space="preserve">中国中化集团公司  </t>
    <phoneticPr fontId="3" type="noConversion"/>
  </si>
  <si>
    <t>江西稀有稀土金属钨业集团有限公司</t>
    <phoneticPr fontId="3" type="noConversion"/>
  </si>
  <si>
    <t>五矿有色金属股份有限公司</t>
    <phoneticPr fontId="3" type="noConversion"/>
  </si>
  <si>
    <t>序号</t>
    <phoneticPr fontId="3" type="noConversion"/>
  </si>
  <si>
    <t>公司名称</t>
    <phoneticPr fontId="3" type="noConversion"/>
  </si>
  <si>
    <t>配额数量</t>
    <phoneticPr fontId="3" type="noConversion"/>
  </si>
  <si>
    <t>五矿有色金属股份有限公司</t>
    <phoneticPr fontId="3" type="noConversion"/>
  </si>
  <si>
    <t>广东省五金矿产进出口集团公司</t>
    <phoneticPr fontId="3" type="noConversion"/>
  </si>
  <si>
    <t>贵州省五金矿产进出口有限公司</t>
    <phoneticPr fontId="3" type="noConversion"/>
  </si>
  <si>
    <t>云南联合锑业股份有限公司</t>
    <phoneticPr fontId="3" type="noConversion"/>
  </si>
  <si>
    <t>湖南锡矿山闪星锑业进出口有限公司</t>
    <phoneticPr fontId="3" type="noConversion"/>
  </si>
  <si>
    <t>广西华锡集团股份有限公司</t>
    <phoneticPr fontId="3" type="noConversion"/>
  </si>
  <si>
    <t>广西日星金属化工有限公司</t>
    <phoneticPr fontId="3" type="noConversion"/>
  </si>
  <si>
    <t>广东三国锑业有限公司</t>
    <phoneticPr fontId="3" type="noConversion"/>
  </si>
  <si>
    <t>兰州金海锑业有限公司</t>
    <phoneticPr fontId="3" type="noConversion"/>
  </si>
  <si>
    <t>东莞市杰夫阻燃材料有限公司</t>
    <phoneticPr fontId="3" type="noConversion"/>
  </si>
  <si>
    <t>总计</t>
    <phoneticPr fontId="3" type="noConversion"/>
  </si>
  <si>
    <t>公司名称</t>
    <phoneticPr fontId="3" type="noConversion"/>
  </si>
  <si>
    <t>四川鑫炬矿业资源开发股份有限公司</t>
    <phoneticPr fontId="3" type="noConversion"/>
  </si>
  <si>
    <t>中工美进出口有限责任公司</t>
    <phoneticPr fontId="3" type="noConversion"/>
  </si>
  <si>
    <t>中国珠宝首饰进出口公司</t>
    <phoneticPr fontId="3" type="noConversion"/>
  </si>
  <si>
    <t>中国诚通金属（集团）公司</t>
    <phoneticPr fontId="3" type="noConversion"/>
  </si>
  <si>
    <t>上海五金矿产发展有限公司</t>
    <phoneticPr fontId="3" type="noConversion"/>
  </si>
  <si>
    <t>江苏弘业股份有限公司</t>
    <phoneticPr fontId="3" type="noConversion"/>
  </si>
  <si>
    <t>湖南株冶火炬金属进出口有限公司</t>
    <phoneticPr fontId="3" type="noConversion"/>
  </si>
  <si>
    <t>水口山有色金属有限责任公司</t>
    <phoneticPr fontId="3" type="noConversion"/>
  </si>
  <si>
    <t>湖南兴光有色金属有限公司</t>
    <phoneticPr fontId="3" type="noConversion"/>
  </si>
  <si>
    <t>郴州市金贵银业股份有限公司</t>
    <phoneticPr fontId="3" type="noConversion"/>
  </si>
  <si>
    <t>永兴县西河铅业有限责任公司</t>
    <phoneticPr fontId="3" type="noConversion"/>
  </si>
  <si>
    <t>云南铜业股份有限公司</t>
    <phoneticPr fontId="3" type="noConversion"/>
  </si>
  <si>
    <t>云南冶金集团进出口物流股份有限公司</t>
    <phoneticPr fontId="3" type="noConversion"/>
  </si>
  <si>
    <t>云南锡业股份有限公司</t>
    <phoneticPr fontId="3" type="noConversion"/>
  </si>
  <si>
    <t>广东明发贵金属有限公司</t>
    <phoneticPr fontId="3" type="noConversion"/>
  </si>
  <si>
    <t>广东风华高新科技股份有限公司</t>
    <phoneticPr fontId="3" type="noConversion"/>
  </si>
  <si>
    <t>河南豫光金铅股份有限公司</t>
    <phoneticPr fontId="3" type="noConversion"/>
  </si>
  <si>
    <t>安阳市豫北金铅有限责任公司</t>
    <phoneticPr fontId="3" type="noConversion"/>
  </si>
  <si>
    <t>山东招金集团有限公司</t>
    <phoneticPr fontId="3" type="noConversion"/>
  </si>
  <si>
    <t>白银有色集团股份有限公司</t>
    <phoneticPr fontId="3" type="noConversion"/>
  </si>
  <si>
    <t>大冶有色金属有限公司</t>
    <phoneticPr fontId="3" type="noConversion"/>
  </si>
  <si>
    <t>广西成源矿冶有限公司</t>
    <phoneticPr fontId="3" type="noConversion"/>
  </si>
  <si>
    <t>永兴县富兴贵金属有限责任公司</t>
    <phoneticPr fontId="3" type="noConversion"/>
  </si>
  <si>
    <t>个旧市联兴贵金属有限责任公司</t>
    <phoneticPr fontId="3" type="noConversion"/>
  </si>
  <si>
    <t>湖南永兴县意水稀贵金属再生利用有限公司</t>
    <phoneticPr fontId="3" type="noConversion"/>
  </si>
  <si>
    <t>湖南宇腾有色金属股份有限公司</t>
    <phoneticPr fontId="3" type="noConversion"/>
  </si>
  <si>
    <t>江西铜业股份有限公司</t>
    <phoneticPr fontId="3" type="noConversion"/>
  </si>
  <si>
    <t>河南金利金铅有限公司</t>
    <phoneticPr fontId="3" type="noConversion"/>
  </si>
  <si>
    <t>永兴招金贵金属加工制造有限公司</t>
    <phoneticPr fontId="3" type="noConversion"/>
  </si>
  <si>
    <t>湖南华信有色金属有限公司</t>
    <phoneticPr fontId="3" type="noConversion"/>
  </si>
  <si>
    <t>山东恒邦冶炼股份有限公司</t>
    <phoneticPr fontId="3" type="noConversion"/>
  </si>
  <si>
    <t>安阳市岷山有色金属有限责任公司</t>
    <phoneticPr fontId="3" type="noConversion"/>
  </si>
  <si>
    <t>东营方圆有色金属有限公司</t>
    <phoneticPr fontId="3" type="noConversion"/>
  </si>
  <si>
    <t>湖南金旺铋业股份有限公司</t>
    <phoneticPr fontId="3" type="noConversion"/>
  </si>
  <si>
    <t>烟台鹏晖铜业有限公司（新企业）</t>
    <phoneticPr fontId="3" type="noConversion"/>
  </si>
  <si>
    <t>紫金铜业有限公司（新企业）</t>
    <phoneticPr fontId="3" type="noConversion"/>
  </si>
  <si>
    <t>湖南展泰有色金属有限公司（新企业）</t>
    <phoneticPr fontId="3" type="noConversion"/>
  </si>
  <si>
    <t>郴州丰越环保科技股份有限公司（新企业）</t>
    <phoneticPr fontId="3" type="noConversion"/>
  </si>
  <si>
    <t>江西龙天勇有色金属有限公司（新企业）</t>
    <phoneticPr fontId="3" type="noConversion"/>
  </si>
  <si>
    <t>轻稀土</t>
    <phoneticPr fontId="3" type="noConversion"/>
  </si>
  <si>
    <t>中重稀土</t>
    <phoneticPr fontId="3" type="noConversion"/>
  </si>
  <si>
    <t>中国中钢集团公司</t>
    <phoneticPr fontId="3" type="noConversion"/>
  </si>
  <si>
    <t>中国有色金属进出口江苏公司</t>
    <phoneticPr fontId="3" type="noConversion"/>
  </si>
  <si>
    <t>有研稀土新材料股份有限公司</t>
    <phoneticPr fontId="3" type="noConversion"/>
  </si>
  <si>
    <t>广东广晟有色金属进出口有限公司</t>
    <phoneticPr fontId="3" type="noConversion"/>
  </si>
  <si>
    <t>赣州虔东稀土集团股份有限公司</t>
    <phoneticPr fontId="3" type="noConversion"/>
  </si>
  <si>
    <t>乐山盛和稀土股份有限公司</t>
    <phoneticPr fontId="3" type="noConversion"/>
  </si>
  <si>
    <t xml:space="preserve">江阴加华新材料资源有限公司 </t>
    <phoneticPr fontId="3" type="noConversion"/>
  </si>
  <si>
    <t xml:space="preserve">宜兴新威利成稀土有限公司 </t>
    <phoneticPr fontId="3" type="noConversion"/>
  </si>
  <si>
    <t>江西稀有稀土金属钨业集团有限公司</t>
    <phoneticPr fontId="3" type="noConversion"/>
  </si>
  <si>
    <t>赣州晨光稀土新材料股份有限公司</t>
    <phoneticPr fontId="3" type="noConversion"/>
  </si>
  <si>
    <t>益阳鸿源稀土有限责任公司</t>
    <phoneticPr fontId="3" type="noConversion"/>
  </si>
  <si>
    <t>甘肃稀土新材料股份有限公司</t>
    <phoneticPr fontId="3" type="noConversion"/>
  </si>
  <si>
    <t>山东鹏宇实业股份有限公司</t>
    <phoneticPr fontId="3" type="noConversion"/>
  </si>
  <si>
    <t>徐州金石彭源稀土材料厂</t>
    <phoneticPr fontId="3" type="noConversion"/>
  </si>
  <si>
    <t>广东珠江稀土有限公司</t>
    <phoneticPr fontId="3" type="noConversion"/>
  </si>
  <si>
    <t xml:space="preserve">溧阳索尔维稀土新材料有限公司 </t>
    <phoneticPr fontId="3" type="noConversion"/>
  </si>
  <si>
    <t xml:space="preserve">包头索尔维稀土有限公司 </t>
    <phoneticPr fontId="3" type="noConversion"/>
  </si>
  <si>
    <t xml:space="preserve">呼和浩特融信新金属冶炼有限公司 </t>
    <phoneticPr fontId="3" type="noConversion"/>
  </si>
  <si>
    <t xml:space="preserve">包头三德电池材料有限公司 </t>
    <phoneticPr fontId="3" type="noConversion"/>
  </si>
  <si>
    <t xml:space="preserve">淄博加华新材料资源有限公司 </t>
    <phoneticPr fontId="3" type="noConversion"/>
  </si>
  <si>
    <t>西安西骏新材料有限公司</t>
    <phoneticPr fontId="3" type="noConversion"/>
  </si>
  <si>
    <t>配额总量</t>
    <phoneticPr fontId="3" type="noConversion"/>
  </si>
  <si>
    <t>南京对外经贸发展有限公司</t>
    <phoneticPr fontId="3" type="noConversion"/>
  </si>
  <si>
    <t>湖南锡矿山闪星锑业有限责任公司</t>
    <phoneticPr fontId="3" type="noConversion"/>
  </si>
  <si>
    <t>云南乘风有色金属股份有限公司</t>
    <phoneticPr fontId="3" type="noConversion"/>
  </si>
  <si>
    <t>南京中锗科技股份有限公司</t>
    <phoneticPr fontId="3" type="noConversion"/>
  </si>
  <si>
    <t>南京三友电子材料有限公司</t>
    <phoneticPr fontId="3" type="noConversion"/>
  </si>
  <si>
    <t>广西德邦科技有限公司</t>
    <phoneticPr fontId="3" type="noConversion"/>
  </si>
  <si>
    <t>湘潭正潭有色金属有限公司</t>
    <phoneticPr fontId="3" type="noConversion"/>
  </si>
  <si>
    <t>株洲科能新材料有限责任公司</t>
    <phoneticPr fontId="3" type="noConversion"/>
  </si>
  <si>
    <t>昆明华联铟业有限公司</t>
    <phoneticPr fontId="3" type="noConversion"/>
  </si>
  <si>
    <t>青海西部铟业有限责任公司</t>
    <phoneticPr fontId="3" type="noConversion"/>
  </si>
  <si>
    <t>河南豫光锌业有限公司</t>
    <phoneticPr fontId="3" type="noConversion"/>
  </si>
  <si>
    <t>郴州丰越环保科技股份有限公司</t>
    <phoneticPr fontId="3" type="noConversion"/>
  </si>
  <si>
    <t>广东先导稀材股份有限公司</t>
    <phoneticPr fontId="3" type="noConversion"/>
  </si>
  <si>
    <t>金堆城钼业股份有限公司</t>
    <phoneticPr fontId="3" type="noConversion"/>
  </si>
  <si>
    <t>凌海沈宏进出口有限责任公司</t>
    <phoneticPr fontId="3" type="noConversion"/>
  </si>
  <si>
    <t>朝阳金达钼业有限责任公司</t>
    <phoneticPr fontId="3" type="noConversion"/>
  </si>
  <si>
    <t>葫芦岛市兴业金属矿业有限公司</t>
    <phoneticPr fontId="3" type="noConversion"/>
  </si>
  <si>
    <t>洛阳栾川钼业集团股份有限公司</t>
    <phoneticPr fontId="3" type="noConversion"/>
  </si>
  <si>
    <t>葫芦岛万丰金属有限公司</t>
    <phoneticPr fontId="3" type="noConversion"/>
  </si>
  <si>
    <t>哈尔滨松江铜业（集团）有限公司</t>
    <phoneticPr fontId="3" type="noConversion"/>
  </si>
  <si>
    <t>锦州新华龙钼业股份有限公司</t>
    <phoneticPr fontId="3" type="noConversion"/>
  </si>
  <si>
    <t>中国中化集团公司</t>
    <phoneticPr fontId="3" type="noConversion"/>
  </si>
  <si>
    <t>金堆城钼业股份有限公司</t>
    <phoneticPr fontId="3" type="noConversion"/>
  </si>
  <si>
    <t>泰州市万鑫钨钼制品有限公司</t>
    <phoneticPr fontId="3" type="noConversion"/>
  </si>
  <si>
    <t>天津四方化工有限公司</t>
    <phoneticPr fontId="3" type="noConversion"/>
  </si>
  <si>
    <t>江苏峰峰钨钼制品股份有限公司</t>
    <phoneticPr fontId="3" type="noConversion"/>
  </si>
  <si>
    <t>江苏光明新材料有限公司</t>
    <phoneticPr fontId="3" type="noConversion"/>
  </si>
  <si>
    <t>成都虹波实业股份有限公司</t>
    <phoneticPr fontId="3" type="noConversion"/>
  </si>
  <si>
    <t>洛阳栾川钼业集团股份有限公司</t>
    <phoneticPr fontId="3" type="noConversion"/>
  </si>
  <si>
    <t>安徽省池州泰达冶金有限公司</t>
    <phoneticPr fontId="3" type="noConversion"/>
  </si>
  <si>
    <t>泉州敬泰实业有限公司</t>
    <phoneticPr fontId="3" type="noConversion"/>
  </si>
  <si>
    <t>瑞丰行金属有限公司</t>
    <phoneticPr fontId="3" type="noConversion"/>
  </si>
  <si>
    <t>自贡硬质合金有限责任公司</t>
    <phoneticPr fontId="3" type="noConversion"/>
  </si>
  <si>
    <t>赣州特精钨钼业有限公司</t>
    <phoneticPr fontId="3" type="noConversion"/>
  </si>
  <si>
    <t>赣州市信达钨钼有限公司</t>
    <phoneticPr fontId="3" type="noConversion"/>
  </si>
  <si>
    <t>洛阳高科钼钨材料有限公司</t>
    <phoneticPr fontId="3" type="noConversion"/>
  </si>
  <si>
    <t>株州硬质合金进出口有限责任公司</t>
    <phoneticPr fontId="3" type="noConversion"/>
  </si>
  <si>
    <t>陕西华钼实业有限公司</t>
    <phoneticPr fontId="3" type="noConversion"/>
  </si>
  <si>
    <t>江苏舜驰钨钼制品有限公司</t>
    <phoneticPr fontId="3" type="noConversion"/>
  </si>
  <si>
    <t>厦门钨业股份有限公司</t>
    <phoneticPr fontId="3" type="noConversion"/>
  </si>
  <si>
    <t xml:space="preserve">潮州翔鹭钨业有限公司      </t>
    <phoneticPr fontId="3" type="noConversion"/>
  </si>
  <si>
    <t>五矿有色金属股份有限公司</t>
    <phoneticPr fontId="3" type="noConversion"/>
  </si>
  <si>
    <t>厦门钨业股份有限公司</t>
    <phoneticPr fontId="3" type="noConversion"/>
  </si>
  <si>
    <t>株洲硬质合金进出口公司</t>
    <phoneticPr fontId="3" type="noConversion"/>
  </si>
  <si>
    <t xml:space="preserve">潮州翔鹭钨业有限公司   </t>
    <phoneticPr fontId="3" type="noConversion"/>
  </si>
  <si>
    <t>厦门金鹭特种合金有限公司</t>
    <phoneticPr fontId="3" type="noConversion"/>
  </si>
  <si>
    <t>二、锑及锑制品</t>
    <phoneticPr fontId="1" type="noConversion"/>
  </si>
  <si>
    <t>三、白银</t>
    <phoneticPr fontId="1" type="noConversion"/>
  </si>
  <si>
    <t>四、稀土</t>
    <phoneticPr fontId="1" type="noConversion"/>
  </si>
  <si>
    <t>五、铟</t>
    <phoneticPr fontId="1" type="noConversion"/>
  </si>
  <si>
    <t>六、钼及钼制品</t>
    <phoneticPr fontId="1" type="noConversion"/>
  </si>
  <si>
    <t>七、锡及锡制品</t>
    <phoneticPr fontId="1" type="noConversion"/>
  </si>
  <si>
    <t>总计</t>
    <phoneticPr fontId="3" type="noConversion"/>
  </si>
  <si>
    <t>公司名称</t>
    <phoneticPr fontId="3" type="noConversion"/>
  </si>
  <si>
    <t>公司名称</t>
    <phoneticPr fontId="3" type="noConversion"/>
  </si>
  <si>
    <t>公司名称</t>
    <phoneticPr fontId="3" type="noConversion"/>
  </si>
  <si>
    <t>总计</t>
    <phoneticPr fontId="3" type="noConversion"/>
  </si>
  <si>
    <t>总计</t>
    <phoneticPr fontId="3" type="noConversion"/>
  </si>
  <si>
    <t>序号</t>
    <phoneticPr fontId="3" type="noConversion"/>
  </si>
  <si>
    <t xml:space="preserve"> 出口省份/企业</t>
    <phoneticPr fontId="3" type="noConversion"/>
  </si>
  <si>
    <t>配额数量</t>
    <phoneticPr fontId="3" type="noConversion"/>
  </si>
  <si>
    <t>云南省</t>
    <phoneticPr fontId="3" type="noConversion"/>
  </si>
  <si>
    <t>湖南省</t>
    <phoneticPr fontId="3" type="noConversion"/>
  </si>
  <si>
    <t>总计</t>
    <phoneticPr fontId="3" type="noConversion"/>
  </si>
  <si>
    <t>浙江省</t>
    <phoneticPr fontId="3" type="noConversion"/>
  </si>
  <si>
    <t>五矿有色金属股份有限公司</t>
    <phoneticPr fontId="3" type="noConversion"/>
  </si>
  <si>
    <t>商品名称：仲、偏钨酸铵                                     单位：吨</t>
    <phoneticPr fontId="3" type="noConversion"/>
  </si>
  <si>
    <t>商品名称：钼制品                                          单位：吨</t>
    <phoneticPr fontId="3" type="noConversion"/>
  </si>
  <si>
    <t>商品名称：锡及锡制品                                      单位：吨</t>
    <phoneticPr fontId="3" type="noConversion"/>
  </si>
  <si>
    <t>商品名称：钼化工                                         单位：吨</t>
    <phoneticPr fontId="3" type="noConversion"/>
  </si>
  <si>
    <t>商品名称：钼炉料                                         单位：吨</t>
    <phoneticPr fontId="3" type="noConversion"/>
  </si>
  <si>
    <t>商品名称：白银                                           单位：吨</t>
    <phoneticPr fontId="3" type="noConversion"/>
  </si>
  <si>
    <t>商品名称：锑（包括锑合金）及其制品                       单位：吨</t>
    <phoneticPr fontId="3" type="noConversion"/>
  </si>
  <si>
    <t>商品名称：钨酸及其盐类                                    单位：吨</t>
    <phoneticPr fontId="3" type="noConversion"/>
  </si>
  <si>
    <t>商品名称：钨粉                                           单位：吨</t>
    <phoneticPr fontId="3" type="noConversion"/>
  </si>
  <si>
    <t>商品名称：三氧化钨及蓝色氧化钨                            单位：吨</t>
    <phoneticPr fontId="3" type="noConversion"/>
  </si>
  <si>
    <t>商品名称：氧化锑                                          单位：吨</t>
    <phoneticPr fontId="3" type="noConversion"/>
  </si>
  <si>
    <t>阳谷祥光铜业有限公司</t>
    <phoneticPr fontId="3" type="noConversion"/>
  </si>
  <si>
    <t>总    计</t>
    <phoneticPr fontId="3" type="noConversion"/>
  </si>
  <si>
    <t>五矿集团</t>
    <phoneticPr fontId="3" type="noConversion"/>
  </si>
  <si>
    <t xml:space="preserve">   赣县红金稀土有限公司</t>
    <phoneticPr fontId="3" type="noConversion"/>
  </si>
  <si>
    <t>包钢集团公司</t>
    <phoneticPr fontId="3" type="noConversion"/>
  </si>
  <si>
    <t>中国中铝公司</t>
    <phoneticPr fontId="3" type="noConversion"/>
  </si>
  <si>
    <t xml:space="preserve">   五矿有色金属股份有限公司</t>
    <phoneticPr fontId="3" type="noConversion"/>
  </si>
  <si>
    <t xml:space="preserve">   内蒙古包钢和发稀土有限公司</t>
    <phoneticPr fontId="3" type="noConversion"/>
  </si>
  <si>
    <t xml:space="preserve">   包头华美稀土高科有限公司</t>
    <phoneticPr fontId="3" type="noConversion"/>
  </si>
  <si>
    <t xml:space="preserve">   内蒙古包钢稀土(集团)高科技股份有限公司</t>
    <phoneticPr fontId="3" type="noConversion"/>
  </si>
  <si>
    <t xml:space="preserve">   包头天骄清美稀土抛光粉有限公司 </t>
    <phoneticPr fontId="3" type="noConversion"/>
  </si>
  <si>
    <t xml:space="preserve">   中铝稀土（江苏）有限公司</t>
    <phoneticPr fontId="3" type="noConversion"/>
  </si>
  <si>
    <r>
      <t xml:space="preserve">商品名称：铟                                           </t>
    </r>
    <r>
      <rPr>
        <sz val="11"/>
        <color theme="1"/>
        <rFont val="宋体"/>
        <charset val="134"/>
        <scheme val="minor"/>
      </rPr>
      <t xml:space="preserve">    单位：千克</t>
    </r>
    <phoneticPr fontId="3" type="noConversion"/>
  </si>
  <si>
    <t>商品名称：稀土                                               单位：吨</t>
    <phoneticPr fontId="3" type="noConversion"/>
  </si>
  <si>
    <t>附件</t>
    <phoneticPr fontId="1" type="noConversion"/>
  </si>
  <si>
    <t>注：各有关省份商务主管部门应在锡及锡制品出口企业名单内进行二次分配。</t>
    <phoneticPr fontId="1" type="noConversion"/>
  </si>
  <si>
    <t>2014年有色金属第二批出口配额表</t>
    <phoneticPr fontId="1" type="noConversion"/>
  </si>
</sst>
</file>

<file path=xl/styles.xml><?xml version="1.0" encoding="utf-8"?>
<styleSheet xmlns="http://schemas.openxmlformats.org/spreadsheetml/2006/main">
  <numFmts count="2">
    <numFmt numFmtId="176" formatCode="0_);[Red]\(0\)"/>
    <numFmt numFmtId="177" formatCode="0.00_ "/>
  </numFmts>
  <fonts count="13">
    <font>
      <sz val="11"/>
      <color theme="1"/>
      <name val="宋体"/>
      <charset val="134"/>
      <scheme val="minor"/>
    </font>
    <font>
      <sz val="9"/>
      <name val="宋体"/>
      <charset val="134"/>
    </font>
    <font>
      <sz val="12"/>
      <name val="宋体"/>
      <charset val="134"/>
    </font>
    <font>
      <sz val="9"/>
      <name val="宋体"/>
      <charset val="134"/>
    </font>
    <font>
      <b/>
      <sz val="12"/>
      <name val="宋体"/>
      <charset val="134"/>
    </font>
    <font>
      <sz val="12"/>
      <name val="宋体"/>
      <charset val="134"/>
    </font>
    <font>
      <b/>
      <sz val="12"/>
      <name val="宋体"/>
      <charset val="134"/>
    </font>
    <font>
      <sz val="14"/>
      <color indexed="8"/>
      <name val="宋体"/>
      <charset val="134"/>
    </font>
    <font>
      <sz val="14"/>
      <name val="仿宋_GB2312"/>
      <family val="3"/>
      <charset val="134"/>
    </font>
    <font>
      <sz val="14"/>
      <name val="宋体"/>
      <charset val="134"/>
    </font>
    <font>
      <b/>
      <sz val="18"/>
      <color indexed="8"/>
      <name val="宋体"/>
      <charset val="134"/>
    </font>
    <font>
      <b/>
      <sz val="12"/>
      <color indexed="8"/>
      <name val="宋体"/>
      <charset val="134"/>
    </font>
    <font>
      <b/>
      <sz val="16"/>
      <color indexed="8"/>
      <name val="宋体"/>
      <charset val="134"/>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3">
    <xf numFmtId="0" fontId="0" fillId="0" borderId="0">
      <alignment vertical="center"/>
    </xf>
    <xf numFmtId="0" fontId="2" fillId="0" borderId="0"/>
    <xf numFmtId="0" fontId="2" fillId="0" borderId="0"/>
  </cellStyleXfs>
  <cellXfs count="45">
    <xf numFmtId="0" fontId="0" fillId="0" borderId="0" xfId="0">
      <alignment vertical="center"/>
    </xf>
    <xf numFmtId="0" fontId="4" fillId="0" borderId="1" xfId="2"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2" applyFont="1" applyFill="1" applyBorder="1" applyAlignment="1">
      <alignment horizontal="center" vertical="center" wrapText="1"/>
    </xf>
    <xf numFmtId="176" fontId="5" fillId="0" borderId="1" xfId="2" applyNumberFormat="1" applyFont="1" applyFill="1" applyBorder="1" applyAlignment="1">
      <alignment horizontal="center" vertical="center" wrapText="1"/>
    </xf>
    <xf numFmtId="0" fontId="6" fillId="0" borderId="1" xfId="2" applyFont="1" applyFill="1" applyBorder="1" applyAlignment="1">
      <alignment horizontal="center" vertical="center" wrapText="1"/>
    </xf>
    <xf numFmtId="176" fontId="5" fillId="0" borderId="1" xfId="2" applyNumberFormat="1" applyFont="1" applyFill="1" applyBorder="1" applyAlignment="1">
      <alignment vertical="center" wrapText="1"/>
    </xf>
    <xf numFmtId="0" fontId="6" fillId="0" borderId="1" xfId="1" applyFont="1" applyFill="1" applyBorder="1" applyAlignment="1">
      <alignment horizontal="center" vertical="center" wrapText="1"/>
    </xf>
    <xf numFmtId="0" fontId="6" fillId="0" borderId="1" xfId="0" applyFont="1" applyBorder="1" applyAlignment="1">
      <alignment horizontal="center" vertical="center"/>
    </xf>
    <xf numFmtId="0" fontId="2" fillId="0" borderId="1" xfId="1" applyFont="1" applyFill="1" applyBorder="1" applyAlignment="1">
      <alignment horizontal="center" vertical="center"/>
    </xf>
    <xf numFmtId="0" fontId="2" fillId="0" borderId="1" xfId="1" applyFont="1" applyFill="1" applyBorder="1" applyAlignment="1">
      <alignment horizontal="left" vertical="center" wrapText="1"/>
    </xf>
    <xf numFmtId="1" fontId="2" fillId="0" borderId="1" xfId="0" applyNumberFormat="1" applyFont="1" applyBorder="1" applyAlignment="1">
      <alignment horizontal="center" vertical="center"/>
    </xf>
    <xf numFmtId="177" fontId="2" fillId="0" borderId="1" xfId="0" applyNumberFormat="1" applyFont="1" applyFill="1" applyBorder="1" applyAlignment="1">
      <alignment horizontal="left" vertical="center"/>
    </xf>
    <xf numFmtId="0" fontId="9" fillId="0" borderId="2" xfId="1" applyFont="1" applyFill="1" applyBorder="1" applyAlignment="1">
      <alignment horizontal="center" vertical="center"/>
    </xf>
    <xf numFmtId="0" fontId="9" fillId="0" borderId="3" xfId="1" applyFont="1" applyFill="1" applyBorder="1" applyAlignment="1">
      <alignment horizontal="center" vertical="center"/>
    </xf>
    <xf numFmtId="0" fontId="11" fillId="0" borderId="0" xfId="0" applyFont="1">
      <alignment vertical="center"/>
    </xf>
    <xf numFmtId="0" fontId="12" fillId="0" borderId="0" xfId="0" applyFont="1" applyAlignment="1">
      <alignment horizontal="left" vertical="center"/>
    </xf>
    <xf numFmtId="176" fontId="5" fillId="0" borderId="1" xfId="2" applyNumberFormat="1" applyFont="1" applyFill="1" applyBorder="1" applyAlignment="1">
      <alignment wrapText="1"/>
    </xf>
    <xf numFmtId="0" fontId="8" fillId="2" borderId="1" xfId="0" applyFont="1" applyFill="1" applyBorder="1" applyAlignment="1">
      <alignment horizontal="center" vertical="center"/>
    </xf>
    <xf numFmtId="0" fontId="2" fillId="0" borderId="10" xfId="0" applyFont="1" applyBorder="1" applyAlignment="1">
      <alignment horizontal="justify" vertical="center"/>
    </xf>
    <xf numFmtId="0" fontId="12" fillId="0" borderId="0" xfId="0" applyFont="1" applyAlignment="1">
      <alignment horizontal="left" vertical="center"/>
    </xf>
    <xf numFmtId="0" fontId="2" fillId="0" borderId="7"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10" xfId="0" applyFont="1" applyBorder="1" applyAlignment="1">
      <alignment horizontal="center" vertical="center"/>
    </xf>
    <xf numFmtId="176" fontId="5" fillId="0" borderId="7" xfId="2" applyNumberFormat="1" applyFont="1" applyFill="1" applyBorder="1" applyAlignment="1">
      <alignment horizontal="center" wrapText="1"/>
    </xf>
    <xf numFmtId="176" fontId="5" fillId="0" borderId="8" xfId="2" applyNumberFormat="1" applyFont="1" applyFill="1" applyBorder="1" applyAlignment="1">
      <alignment horizontal="center" wrapText="1"/>
    </xf>
    <xf numFmtId="0" fontId="6" fillId="0" borderId="1"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6" xfId="2" applyFont="1" applyFill="1" applyBorder="1" applyAlignment="1">
      <alignment horizontal="center" vertical="center" wrapText="1"/>
    </xf>
    <xf numFmtId="0" fontId="6" fillId="0" borderId="7" xfId="2" applyFont="1" applyFill="1" applyBorder="1" applyAlignment="1">
      <alignment horizontal="center" vertical="center" wrapText="1"/>
    </xf>
    <xf numFmtId="0" fontId="6" fillId="0" borderId="8" xfId="2" applyFont="1" applyFill="1" applyBorder="1" applyAlignment="1">
      <alignment horizontal="center" vertical="center" wrapText="1"/>
    </xf>
    <xf numFmtId="176" fontId="5" fillId="0" borderId="1" xfId="2" applyNumberFormat="1" applyFont="1" applyFill="1" applyBorder="1" applyAlignment="1">
      <alignment horizontal="center" wrapText="1"/>
    </xf>
    <xf numFmtId="176" fontId="5" fillId="0" borderId="7" xfId="2" applyNumberFormat="1" applyFont="1" applyFill="1" applyBorder="1" applyAlignment="1">
      <alignment horizontal="center" vertical="center" wrapText="1"/>
    </xf>
    <xf numFmtId="176" fontId="5" fillId="0" borderId="8" xfId="2" applyNumberFormat="1" applyFont="1" applyFill="1" applyBorder="1" applyAlignment="1">
      <alignment horizontal="center" vertical="center" wrapText="1"/>
    </xf>
    <xf numFmtId="0" fontId="10" fillId="0" borderId="0" xfId="0" applyFont="1" applyAlignment="1">
      <alignment horizontal="center" vertical="center"/>
    </xf>
    <xf numFmtId="0" fontId="7" fillId="0" borderId="9"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5" fillId="0" borderId="7" xfId="2" applyFont="1" applyFill="1" applyBorder="1" applyAlignment="1">
      <alignment horizontal="center" vertical="center" wrapText="1"/>
    </xf>
    <xf numFmtId="0" fontId="5" fillId="0" borderId="8" xfId="2" applyFont="1" applyFill="1" applyBorder="1" applyAlignment="1">
      <alignment horizontal="center" vertical="center" wrapText="1"/>
    </xf>
    <xf numFmtId="0" fontId="0" fillId="0" borderId="11" xfId="0" applyBorder="1" applyAlignment="1">
      <alignment horizontal="left" vertical="center"/>
    </xf>
  </cellXfs>
  <cellStyles count="3">
    <cellStyle name="Normal" xfId="0" builtinId="0"/>
    <cellStyle name="常规_副钼资质审核王薇最终定稿20070327" xfId="1"/>
    <cellStyle name="常规_终版：09年第2次有色配额安排工作表"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42"/>
  <sheetViews>
    <sheetView workbookViewId="0">
      <selection sqref="A1:IV65536"/>
    </sheetView>
  </sheetViews>
  <sheetFormatPr defaultRowHeight="13.5"/>
  <cols>
    <col min="1" max="1" width="11.625" customWidth="1"/>
    <col min="2" max="2" width="51.875" customWidth="1"/>
    <col min="3" max="3" width="11.5" customWidth="1"/>
    <col min="4" max="4" width="10.5" customWidth="1"/>
  </cols>
  <sheetData>
    <row r="1" spans="1:3" ht="26.25" customHeight="1">
      <c r="A1" s="15" t="s">
        <v>0</v>
      </c>
    </row>
    <row r="2" spans="1:3" ht="22.5">
      <c r="A2" s="39" t="s">
        <v>1</v>
      </c>
      <c r="B2" s="39"/>
      <c r="C2" s="39"/>
    </row>
    <row r="4" spans="1:3" ht="20.25">
      <c r="A4" s="20" t="s">
        <v>2</v>
      </c>
      <c r="B4" s="20"/>
      <c r="C4" s="20"/>
    </row>
    <row r="5" spans="1:3" ht="14.25">
      <c r="A5" s="19" t="s">
        <v>169</v>
      </c>
      <c r="B5" s="19"/>
      <c r="C5" s="19"/>
    </row>
    <row r="6" spans="1:3" ht="18.75" customHeight="1">
      <c r="A6" s="1" t="s">
        <v>3</v>
      </c>
      <c r="B6" s="1" t="s">
        <v>156</v>
      </c>
      <c r="C6" s="2" t="s">
        <v>4</v>
      </c>
    </row>
    <row r="7" spans="1:3" ht="20.25" customHeight="1">
      <c r="A7" s="3">
        <v>1</v>
      </c>
      <c r="B7" s="6" t="s">
        <v>24</v>
      </c>
      <c r="C7" s="4">
        <v>482.21659926602638</v>
      </c>
    </row>
    <row r="8" spans="1:3" ht="18.75" customHeight="1">
      <c r="A8" s="3">
        <v>2</v>
      </c>
      <c r="B8" s="6" t="s">
        <v>13</v>
      </c>
      <c r="C8" s="4">
        <v>83.783400733973508</v>
      </c>
    </row>
    <row r="9" spans="1:3" ht="20.25" customHeight="1">
      <c r="A9" s="3">
        <v>3</v>
      </c>
      <c r="B9" s="6" t="s">
        <v>142</v>
      </c>
      <c r="C9" s="4">
        <v>90.072385742376412</v>
      </c>
    </row>
    <row r="10" spans="1:3" ht="21" customHeight="1">
      <c r="A10" s="3">
        <v>4</v>
      </c>
      <c r="B10" s="6" t="s">
        <v>14</v>
      </c>
      <c r="C10" s="4">
        <v>243.23532422154187</v>
      </c>
    </row>
    <row r="11" spans="1:3" ht="19.5" customHeight="1">
      <c r="A11" s="3">
        <v>5</v>
      </c>
      <c r="B11" s="6" t="s">
        <v>15</v>
      </c>
      <c r="C11" s="4">
        <v>97.147880761510123</v>
      </c>
    </row>
    <row r="12" spans="1:3" ht="20.25" customHeight="1">
      <c r="A12" s="3">
        <v>6</v>
      </c>
      <c r="B12" s="6" t="s">
        <v>16</v>
      </c>
      <c r="C12" s="4">
        <v>116.24557845159512</v>
      </c>
    </row>
    <row r="13" spans="1:3" ht="19.5" customHeight="1">
      <c r="A13" s="3">
        <v>7</v>
      </c>
      <c r="B13" s="6" t="s">
        <v>17</v>
      </c>
      <c r="C13" s="4">
        <v>300.28246398295755</v>
      </c>
    </row>
    <row r="14" spans="1:3" ht="21.75" customHeight="1">
      <c r="A14" s="3">
        <v>8</v>
      </c>
      <c r="B14" s="6" t="s">
        <v>23</v>
      </c>
      <c r="C14" s="4">
        <v>457.19897159395146</v>
      </c>
    </row>
    <row r="15" spans="1:3" ht="20.25" customHeight="1">
      <c r="A15" s="3">
        <v>9</v>
      </c>
      <c r="B15" s="6" t="s">
        <v>19</v>
      </c>
      <c r="C15" s="4">
        <v>4.3386215195406805</v>
      </c>
    </row>
    <row r="16" spans="1:3" ht="21" customHeight="1">
      <c r="A16" s="3">
        <v>10</v>
      </c>
      <c r="B16" s="6" t="s">
        <v>143</v>
      </c>
      <c r="C16" s="4">
        <v>0.54439045161209909</v>
      </c>
    </row>
    <row r="17" spans="1:3" ht="24" customHeight="1">
      <c r="A17" s="3">
        <v>11</v>
      </c>
      <c r="B17" s="6" t="s">
        <v>21</v>
      </c>
      <c r="C17" s="4">
        <v>11.934383274914275</v>
      </c>
    </row>
    <row r="18" spans="1:3" ht="19.5" customHeight="1">
      <c r="A18" s="42" t="s">
        <v>155</v>
      </c>
      <c r="B18" s="43"/>
      <c r="C18" s="4">
        <f>SUM(C7:C17)</f>
        <v>1886.9999999999998</v>
      </c>
    </row>
    <row r="20" spans="1:3" ht="14.25">
      <c r="A20" s="19" t="s">
        <v>178</v>
      </c>
      <c r="B20" s="19"/>
      <c r="C20" s="19"/>
    </row>
    <row r="21" spans="1:3" ht="18" customHeight="1">
      <c r="A21" s="1" t="s">
        <v>11</v>
      </c>
      <c r="B21" s="1" t="s">
        <v>156</v>
      </c>
      <c r="C21" s="2" t="s">
        <v>12</v>
      </c>
    </row>
    <row r="22" spans="1:3" ht="21" customHeight="1">
      <c r="A22" s="3">
        <v>1</v>
      </c>
      <c r="B22" s="6" t="s">
        <v>144</v>
      </c>
      <c r="C22" s="4">
        <v>754.46370934752849</v>
      </c>
    </row>
    <row r="23" spans="1:3" ht="20.25" customHeight="1">
      <c r="A23" s="3">
        <v>2</v>
      </c>
      <c r="B23" s="6" t="s">
        <v>13</v>
      </c>
      <c r="C23" s="4">
        <v>99.536290652470996</v>
      </c>
    </row>
    <row r="24" spans="1:3" ht="20.25" customHeight="1">
      <c r="A24" s="3">
        <v>3</v>
      </c>
      <c r="B24" s="6" t="s">
        <v>145</v>
      </c>
      <c r="C24" s="4">
        <v>838.32891508971852</v>
      </c>
    </row>
    <row r="25" spans="1:3" ht="21" customHeight="1">
      <c r="A25" s="3">
        <v>4</v>
      </c>
      <c r="B25" s="6" t="s">
        <v>14</v>
      </c>
      <c r="C25" s="4">
        <v>133.93890224991065</v>
      </c>
    </row>
    <row r="26" spans="1:3" ht="19.5" customHeight="1">
      <c r="A26" s="3">
        <v>5</v>
      </c>
      <c r="B26" s="6" t="s">
        <v>15</v>
      </c>
      <c r="C26" s="4">
        <v>300.3422009833007</v>
      </c>
    </row>
    <row r="27" spans="1:3" ht="19.5" customHeight="1">
      <c r="A27" s="3">
        <v>6</v>
      </c>
      <c r="B27" s="6" t="s">
        <v>16</v>
      </c>
      <c r="C27" s="4">
        <v>8.7918498750394463</v>
      </c>
    </row>
    <row r="28" spans="1:3" ht="19.5" customHeight="1">
      <c r="A28" s="3">
        <v>7</v>
      </c>
      <c r="B28" s="6" t="s">
        <v>17</v>
      </c>
      <c r="C28" s="4">
        <v>18.284069856882837</v>
      </c>
    </row>
    <row r="29" spans="1:3" ht="19.5" customHeight="1">
      <c r="A29" s="3">
        <v>8</v>
      </c>
      <c r="B29" s="6" t="s">
        <v>18</v>
      </c>
      <c r="C29" s="4">
        <v>417.44221914979835</v>
      </c>
    </row>
    <row r="30" spans="1:3" ht="18" customHeight="1">
      <c r="A30" s="3">
        <v>9</v>
      </c>
      <c r="B30" s="6" t="s">
        <v>19</v>
      </c>
      <c r="C30" s="4">
        <v>180.29490529145971</v>
      </c>
    </row>
    <row r="31" spans="1:3" ht="19.5" customHeight="1">
      <c r="A31" s="3">
        <v>10</v>
      </c>
      <c r="B31" s="6" t="s">
        <v>20</v>
      </c>
      <c r="C31" s="4">
        <v>21.508937747290162</v>
      </c>
    </row>
    <row r="32" spans="1:3" ht="18.75" customHeight="1">
      <c r="A32" s="3">
        <v>11</v>
      </c>
      <c r="B32" s="6" t="s">
        <v>21</v>
      </c>
      <c r="C32" s="4">
        <v>74.067999756599846</v>
      </c>
    </row>
    <row r="33" spans="1:3" ht="21.75" customHeight="1">
      <c r="A33" s="29" t="s">
        <v>10</v>
      </c>
      <c r="B33" s="30"/>
      <c r="C33" s="4">
        <f>SUM(C22:C32)</f>
        <v>2846.9999999999995</v>
      </c>
    </row>
    <row r="35" spans="1:3" ht="14.25">
      <c r="A35" s="19" t="s">
        <v>176</v>
      </c>
      <c r="B35" s="19"/>
      <c r="C35" s="19"/>
    </row>
    <row r="36" spans="1:3" ht="14.25">
      <c r="A36" s="5" t="s">
        <v>11</v>
      </c>
      <c r="B36" s="5" t="s">
        <v>157</v>
      </c>
      <c r="C36" s="2" t="s">
        <v>12</v>
      </c>
    </row>
    <row r="37" spans="1:3" ht="19.5" customHeight="1">
      <c r="A37" s="3">
        <v>1</v>
      </c>
      <c r="B37" s="6" t="s">
        <v>22</v>
      </c>
      <c r="C37" s="4">
        <v>42.699999999999989</v>
      </c>
    </row>
    <row r="38" spans="1:3" ht="19.5" customHeight="1">
      <c r="A38" s="3">
        <f>+A37+1</f>
        <v>2</v>
      </c>
      <c r="B38" s="6" t="s">
        <v>14</v>
      </c>
      <c r="C38" s="4">
        <v>89.961723195985087</v>
      </c>
    </row>
    <row r="39" spans="1:3" ht="21" customHeight="1">
      <c r="A39" s="3">
        <f>+A38+1</f>
        <v>3</v>
      </c>
      <c r="B39" s="6" t="s">
        <v>23</v>
      </c>
      <c r="C39" s="4">
        <v>8.3382768040148711</v>
      </c>
    </row>
    <row r="40" spans="1:3" ht="18.75" customHeight="1">
      <c r="A40" s="29" t="s">
        <v>10</v>
      </c>
      <c r="B40" s="30"/>
      <c r="C40" s="4">
        <f>SUM(C37:C39)</f>
        <v>140.99999999999994</v>
      </c>
    </row>
    <row r="42" spans="1:3" ht="14.25">
      <c r="A42" s="19" t="s">
        <v>177</v>
      </c>
      <c r="B42" s="19"/>
      <c r="C42" s="19"/>
    </row>
    <row r="43" spans="1:3" ht="14.25">
      <c r="A43" s="5" t="s">
        <v>11</v>
      </c>
      <c r="B43" s="5" t="s">
        <v>158</v>
      </c>
      <c r="C43" s="5" t="s">
        <v>12</v>
      </c>
    </row>
    <row r="44" spans="1:3" ht="16.5" customHeight="1">
      <c r="A44" s="3">
        <v>1</v>
      </c>
      <c r="B44" s="6" t="s">
        <v>144</v>
      </c>
      <c r="C44" s="4">
        <v>284.5</v>
      </c>
    </row>
    <row r="45" spans="1:3" ht="17.25" customHeight="1">
      <c r="A45" s="3">
        <v>2</v>
      </c>
      <c r="B45" s="6" t="s">
        <v>146</v>
      </c>
      <c r="C45" s="4">
        <v>88.656481942689197</v>
      </c>
    </row>
    <row r="46" spans="1:3" ht="18" customHeight="1">
      <c r="A46" s="3">
        <v>3</v>
      </c>
      <c r="B46" s="6" t="s">
        <v>6</v>
      </c>
      <c r="C46" s="4">
        <v>97.359946995021687</v>
      </c>
    </row>
    <row r="47" spans="1:3" ht="16.5" customHeight="1">
      <c r="A47" s="3">
        <v>4</v>
      </c>
      <c r="B47" s="6" t="s">
        <v>7</v>
      </c>
      <c r="C47" s="4">
        <v>65.78323587518048</v>
      </c>
    </row>
    <row r="48" spans="1:3" ht="17.25" customHeight="1">
      <c r="A48" s="3">
        <v>5</v>
      </c>
      <c r="B48" s="6" t="s">
        <v>8</v>
      </c>
      <c r="C48" s="4">
        <v>59.66217473115006</v>
      </c>
    </row>
    <row r="49" spans="1:3" ht="17.25" customHeight="1">
      <c r="A49" s="3">
        <v>6</v>
      </c>
      <c r="B49" s="6" t="s">
        <v>147</v>
      </c>
      <c r="C49" s="4">
        <v>97.047210675264239</v>
      </c>
    </row>
    <row r="50" spans="1:3" ht="18" customHeight="1">
      <c r="A50" s="3">
        <v>7</v>
      </c>
      <c r="B50" s="6" t="s">
        <v>9</v>
      </c>
      <c r="C50" s="4">
        <v>23.405917135627263</v>
      </c>
    </row>
    <row r="51" spans="1:3" ht="18" customHeight="1">
      <c r="A51" s="3">
        <v>8</v>
      </c>
      <c r="B51" s="6" t="s">
        <v>5</v>
      </c>
      <c r="C51" s="4">
        <v>66.586077696602416</v>
      </c>
    </row>
    <row r="52" spans="1:3" ht="18" customHeight="1">
      <c r="A52" s="3">
        <v>9</v>
      </c>
      <c r="B52" s="6" t="s">
        <v>148</v>
      </c>
      <c r="C52" s="4">
        <v>163.99895494846453</v>
      </c>
    </row>
    <row r="53" spans="1:3" ht="18.75" customHeight="1">
      <c r="A53" s="29" t="s">
        <v>10</v>
      </c>
      <c r="B53" s="30"/>
      <c r="C53" s="4">
        <f>SUM(C44:C52)</f>
        <v>946.99999999999989</v>
      </c>
    </row>
    <row r="55" spans="1:3" ht="20.25">
      <c r="A55" s="20" t="s">
        <v>149</v>
      </c>
      <c r="B55" s="20"/>
      <c r="C55" s="20"/>
    </row>
    <row r="56" spans="1:3" ht="14.25">
      <c r="A56" s="19" t="s">
        <v>179</v>
      </c>
      <c r="B56" s="19"/>
      <c r="C56" s="19"/>
    </row>
    <row r="57" spans="1:3" ht="18" customHeight="1">
      <c r="A57" s="5" t="s">
        <v>25</v>
      </c>
      <c r="B57" s="5" t="s">
        <v>26</v>
      </c>
      <c r="C57" s="5" t="s">
        <v>27</v>
      </c>
    </row>
    <row r="58" spans="1:3" ht="19.5" customHeight="1">
      <c r="A58" s="3">
        <v>1</v>
      </c>
      <c r="B58" s="6" t="s">
        <v>28</v>
      </c>
      <c r="C58" s="4">
        <v>2310.9963810203208</v>
      </c>
    </row>
    <row r="59" spans="1:3" ht="18.75" customHeight="1">
      <c r="A59" s="3">
        <f>A58+1</f>
        <v>2</v>
      </c>
      <c r="B59" s="6" t="s">
        <v>29</v>
      </c>
      <c r="C59" s="4">
        <v>1023.4924544514251</v>
      </c>
    </row>
    <row r="60" spans="1:3" ht="18.75" customHeight="1">
      <c r="A60" s="3">
        <v>3</v>
      </c>
      <c r="B60" s="6" t="s">
        <v>30</v>
      </c>
      <c r="C60" s="4">
        <v>1091.6535671730544</v>
      </c>
    </row>
    <row r="61" spans="1:3" ht="19.5" customHeight="1">
      <c r="A61" s="3">
        <v>4</v>
      </c>
      <c r="B61" s="6" t="s">
        <v>31</v>
      </c>
      <c r="C61" s="4">
        <v>906.45759735519732</v>
      </c>
    </row>
    <row r="62" spans="1:3" ht="19.5" customHeight="1">
      <c r="A62" s="3">
        <v>5</v>
      </c>
      <c r="B62" s="6" t="s">
        <v>32</v>
      </c>
      <c r="C62" s="4">
        <v>5811.5883540386349</v>
      </c>
    </row>
    <row r="63" spans="1:3" ht="20.25" customHeight="1">
      <c r="A63" s="3">
        <v>6</v>
      </c>
      <c r="B63" s="6" t="s">
        <v>16</v>
      </c>
      <c r="C63" s="4">
        <v>2963.477922717022</v>
      </c>
    </row>
    <row r="64" spans="1:3" ht="21" customHeight="1">
      <c r="A64" s="3">
        <v>7</v>
      </c>
      <c r="B64" s="6" t="s">
        <v>33</v>
      </c>
      <c r="C64" s="4">
        <v>242.04908896504605</v>
      </c>
    </row>
    <row r="65" spans="1:3" ht="18" customHeight="1">
      <c r="A65" s="3">
        <v>8</v>
      </c>
      <c r="B65" s="6" t="s">
        <v>34</v>
      </c>
      <c r="C65" s="4">
        <v>2256.1065029090214</v>
      </c>
    </row>
    <row r="66" spans="1:3" ht="18.75" customHeight="1">
      <c r="A66" s="3">
        <v>9</v>
      </c>
      <c r="B66" s="6" t="s">
        <v>35</v>
      </c>
      <c r="C66" s="4">
        <v>544.67508772096198</v>
      </c>
    </row>
    <row r="67" spans="1:3" ht="18.75" customHeight="1">
      <c r="A67" s="3">
        <v>10</v>
      </c>
      <c r="B67" s="6" t="s">
        <v>36</v>
      </c>
      <c r="C67" s="4">
        <v>498.44767399125612</v>
      </c>
    </row>
    <row r="68" spans="1:3" ht="18.75" customHeight="1">
      <c r="A68" s="3">
        <v>11</v>
      </c>
      <c r="B68" s="6" t="s">
        <v>37</v>
      </c>
      <c r="C68" s="4">
        <v>126.05536965805868</v>
      </c>
    </row>
    <row r="69" spans="1:3" ht="21" customHeight="1">
      <c r="A69" s="37" t="s">
        <v>159</v>
      </c>
      <c r="B69" s="38"/>
      <c r="C69" s="4">
        <f>SUM(C58:C68)</f>
        <v>17775</v>
      </c>
    </row>
    <row r="71" spans="1:3" ht="14.25">
      <c r="A71" s="19" t="s">
        <v>175</v>
      </c>
      <c r="B71" s="19"/>
      <c r="C71" s="19"/>
    </row>
    <row r="72" spans="1:3" ht="20.25" customHeight="1">
      <c r="A72" s="5" t="s">
        <v>11</v>
      </c>
      <c r="B72" s="5" t="s">
        <v>39</v>
      </c>
      <c r="C72" s="5" t="s">
        <v>12</v>
      </c>
    </row>
    <row r="73" spans="1:3" ht="18.75" customHeight="1">
      <c r="A73" s="3">
        <v>1</v>
      </c>
      <c r="B73" s="6" t="s">
        <v>24</v>
      </c>
      <c r="C73" s="4">
        <v>411.61760922921803</v>
      </c>
    </row>
    <row r="74" spans="1:3" ht="19.5" customHeight="1">
      <c r="A74" s="3">
        <v>2</v>
      </c>
      <c r="B74" s="6" t="s">
        <v>29</v>
      </c>
      <c r="C74" s="4">
        <v>149.47888481941794</v>
      </c>
    </row>
    <row r="75" spans="1:3" ht="20.25" customHeight="1">
      <c r="A75" s="3">
        <v>3</v>
      </c>
      <c r="B75" s="6" t="s">
        <v>31</v>
      </c>
      <c r="C75" s="4">
        <v>18.784453657722253</v>
      </c>
    </row>
    <row r="76" spans="1:3" ht="19.5" customHeight="1">
      <c r="A76" s="3">
        <v>4</v>
      </c>
      <c r="B76" s="6" t="s">
        <v>30</v>
      </c>
      <c r="C76" s="4">
        <v>232.91905229364158</v>
      </c>
    </row>
    <row r="77" spans="1:3" ht="18.75" customHeight="1">
      <c r="A77" s="3">
        <v>5</v>
      </c>
      <c r="B77" s="6" t="s">
        <v>16</v>
      </c>
      <c r="C77" s="4">
        <v>344.52539049143002</v>
      </c>
    </row>
    <row r="78" spans="1:3" ht="20.25" customHeight="1">
      <c r="A78" s="3">
        <v>6</v>
      </c>
      <c r="B78" s="6" t="s">
        <v>33</v>
      </c>
      <c r="C78" s="4">
        <v>1335.2245259129368</v>
      </c>
    </row>
    <row r="79" spans="1:3" ht="19.5" customHeight="1">
      <c r="A79" s="3">
        <v>7</v>
      </c>
      <c r="B79" s="6" t="s">
        <v>40</v>
      </c>
      <c r="C79" s="4">
        <v>11.917514901180205</v>
      </c>
    </row>
    <row r="80" spans="1:3" ht="19.5" customHeight="1">
      <c r="A80" s="3">
        <v>8</v>
      </c>
      <c r="B80" s="6" t="s">
        <v>34</v>
      </c>
      <c r="C80" s="4">
        <v>206.53256869445158</v>
      </c>
    </row>
    <row r="81" spans="1:3" ht="21" customHeight="1">
      <c r="A81" s="37" t="s">
        <v>181</v>
      </c>
      <c r="B81" s="38"/>
      <c r="C81" s="4">
        <f>SUM(C73:C80)</f>
        <v>2710.9999999999986</v>
      </c>
    </row>
    <row r="83" spans="1:3" ht="20.25">
      <c r="A83" s="20" t="s">
        <v>150</v>
      </c>
      <c r="B83" s="20"/>
      <c r="C83" s="20"/>
    </row>
    <row r="84" spans="1:3" ht="14.25">
      <c r="A84" s="19" t="s">
        <v>174</v>
      </c>
      <c r="B84" s="19"/>
      <c r="C84" s="19"/>
    </row>
    <row r="85" spans="1:3" ht="19.5" customHeight="1">
      <c r="A85" s="5" t="s">
        <v>11</v>
      </c>
      <c r="B85" s="5" t="s">
        <v>39</v>
      </c>
      <c r="C85" s="5" t="s">
        <v>12</v>
      </c>
    </row>
    <row r="86" spans="1:3" ht="18.75" customHeight="1">
      <c r="A86" s="3">
        <v>1</v>
      </c>
      <c r="B86" s="6" t="s">
        <v>24</v>
      </c>
      <c r="C86" s="4">
        <v>246.47202142370702</v>
      </c>
    </row>
    <row r="87" spans="1:3" ht="18.75" customHeight="1">
      <c r="A87" s="3">
        <v>2</v>
      </c>
      <c r="B87" s="6" t="s">
        <v>41</v>
      </c>
      <c r="C87" s="4">
        <v>188.85467449725235</v>
      </c>
    </row>
    <row r="88" spans="1:3" ht="19.5" customHeight="1">
      <c r="A88" s="3">
        <v>3</v>
      </c>
      <c r="B88" s="6" t="s">
        <v>42</v>
      </c>
      <c r="C88" s="4">
        <v>1.9568634356610568</v>
      </c>
    </row>
    <row r="89" spans="1:3" ht="20.25" customHeight="1">
      <c r="A89" s="3">
        <v>4</v>
      </c>
      <c r="B89" s="6" t="s">
        <v>43</v>
      </c>
      <c r="C89" s="4">
        <v>64.91895820079759</v>
      </c>
    </row>
    <row r="90" spans="1:3" ht="20.25" customHeight="1">
      <c r="A90" s="3">
        <v>5</v>
      </c>
      <c r="B90" s="6" t="s">
        <v>44</v>
      </c>
      <c r="C90" s="4">
        <v>88.688592865169596</v>
      </c>
    </row>
    <row r="91" spans="1:3" ht="19.5" customHeight="1">
      <c r="A91" s="3">
        <v>6</v>
      </c>
      <c r="B91" s="6" t="s">
        <v>45</v>
      </c>
      <c r="C91" s="4">
        <v>21.338889577412253</v>
      </c>
    </row>
    <row r="92" spans="1:3" ht="21" customHeight="1">
      <c r="A92" s="3">
        <v>7</v>
      </c>
      <c r="B92" s="6" t="s">
        <v>46</v>
      </c>
      <c r="C92" s="4">
        <v>24.56178578832143</v>
      </c>
    </row>
    <row r="93" spans="1:3" ht="18.75" customHeight="1">
      <c r="A93" s="3">
        <v>8</v>
      </c>
      <c r="B93" s="6" t="s">
        <v>47</v>
      </c>
      <c r="C93" s="4">
        <v>28.659183486296953</v>
      </c>
    </row>
    <row r="94" spans="1:3" ht="21.75" customHeight="1">
      <c r="A94" s="3">
        <v>9</v>
      </c>
      <c r="B94" s="6" t="s">
        <v>48</v>
      </c>
      <c r="C94" s="4">
        <v>76.725874273142608</v>
      </c>
    </row>
    <row r="95" spans="1:3" ht="23.25" customHeight="1">
      <c r="A95" s="3">
        <v>10</v>
      </c>
      <c r="B95" s="6" t="s">
        <v>49</v>
      </c>
      <c r="C95" s="4">
        <v>235.2613609047196</v>
      </c>
    </row>
    <row r="96" spans="1:3" ht="21.75" customHeight="1">
      <c r="A96" s="3">
        <v>11</v>
      </c>
      <c r="B96" s="6" t="s">
        <v>50</v>
      </c>
      <c r="C96" s="4">
        <v>7.6016009489379179</v>
      </c>
    </row>
    <row r="97" spans="1:3" ht="22.5" customHeight="1">
      <c r="A97" s="3">
        <v>12</v>
      </c>
      <c r="B97" s="6" t="s">
        <v>51</v>
      </c>
      <c r="C97" s="4">
        <v>67.931584726627307</v>
      </c>
    </row>
    <row r="98" spans="1:3" ht="20.25" customHeight="1">
      <c r="A98" s="3">
        <v>13</v>
      </c>
      <c r="B98" s="6" t="s">
        <v>52</v>
      </c>
      <c r="C98" s="4">
        <v>53.280830379182675</v>
      </c>
    </row>
    <row r="99" spans="1:3" ht="21" customHeight="1">
      <c r="A99" s="3">
        <v>14</v>
      </c>
      <c r="B99" s="6" t="s">
        <v>53</v>
      </c>
      <c r="C99" s="4">
        <v>35.56915311756272</v>
      </c>
    </row>
    <row r="100" spans="1:3" ht="21" customHeight="1">
      <c r="A100" s="3">
        <v>15</v>
      </c>
      <c r="B100" s="6" t="s">
        <v>54</v>
      </c>
      <c r="C100" s="4">
        <v>0.74789607016945303</v>
      </c>
    </row>
    <row r="101" spans="1:3" ht="20.25" customHeight="1">
      <c r="A101" s="3">
        <v>16</v>
      </c>
      <c r="B101" s="6" t="s">
        <v>55</v>
      </c>
      <c r="C101" s="4">
        <v>4.2457078800897197</v>
      </c>
    </row>
    <row r="102" spans="1:3" ht="22.5" customHeight="1">
      <c r="A102" s="3">
        <v>17</v>
      </c>
      <c r="B102" s="6" t="s">
        <v>56</v>
      </c>
      <c r="C102" s="4">
        <v>191.63286060363066</v>
      </c>
    </row>
    <row r="103" spans="1:3" ht="20.25" customHeight="1">
      <c r="A103" s="3">
        <v>18</v>
      </c>
      <c r="B103" s="6" t="s">
        <v>57</v>
      </c>
      <c r="C103" s="4">
        <v>119.85575323343051</v>
      </c>
    </row>
    <row r="104" spans="1:3" ht="21" customHeight="1">
      <c r="A104" s="3">
        <v>19</v>
      </c>
      <c r="B104" s="6" t="s">
        <v>58</v>
      </c>
      <c r="C104" s="4">
        <v>20.498613447061885</v>
      </c>
    </row>
    <row r="105" spans="1:3" ht="24" customHeight="1">
      <c r="A105" s="3">
        <v>20</v>
      </c>
      <c r="B105" s="6" t="s">
        <v>59</v>
      </c>
      <c r="C105" s="4">
        <v>16.770285177996023</v>
      </c>
    </row>
    <row r="106" spans="1:3" ht="22.5" customHeight="1">
      <c r="A106" s="3">
        <v>21</v>
      </c>
      <c r="B106" s="6" t="s">
        <v>60</v>
      </c>
      <c r="C106" s="4">
        <v>38.734705979278345</v>
      </c>
    </row>
    <row r="107" spans="1:3" ht="20.25" customHeight="1">
      <c r="A107" s="3">
        <v>22</v>
      </c>
      <c r="B107" s="6" t="s">
        <v>33</v>
      </c>
      <c r="C107" s="4">
        <v>4.1063968764419592</v>
      </c>
    </row>
    <row r="108" spans="1:3" ht="18.75" customHeight="1">
      <c r="A108" s="3">
        <v>23</v>
      </c>
      <c r="B108" s="6" t="s">
        <v>61</v>
      </c>
      <c r="C108" s="4">
        <v>9.1164270129531104</v>
      </c>
    </row>
    <row r="109" spans="1:3" ht="19.5" customHeight="1">
      <c r="A109" s="3">
        <v>24</v>
      </c>
      <c r="B109" s="6" t="s">
        <v>62</v>
      </c>
      <c r="C109" s="4">
        <v>6.7194030740728543</v>
      </c>
    </row>
    <row r="110" spans="1:3" ht="21" customHeight="1">
      <c r="A110" s="3">
        <v>25</v>
      </c>
      <c r="B110" s="6" t="s">
        <v>63</v>
      </c>
      <c r="C110" s="4">
        <v>8.0848501726691744</v>
      </c>
    </row>
    <row r="111" spans="1:3" ht="20.25" customHeight="1">
      <c r="A111" s="3">
        <v>26</v>
      </c>
      <c r="B111" s="6" t="s">
        <v>64</v>
      </c>
      <c r="C111" s="4">
        <v>17.945314941568746</v>
      </c>
    </row>
    <row r="112" spans="1:3" ht="21" customHeight="1">
      <c r="A112" s="3">
        <v>27</v>
      </c>
      <c r="B112" s="6" t="s">
        <v>65</v>
      </c>
      <c r="C112" s="4">
        <v>89.478428313484841</v>
      </c>
    </row>
    <row r="113" spans="1:3" ht="20.25" customHeight="1">
      <c r="A113" s="3">
        <v>28</v>
      </c>
      <c r="B113" s="6" t="s">
        <v>66</v>
      </c>
      <c r="C113" s="4">
        <v>55.08203420835315</v>
      </c>
    </row>
    <row r="114" spans="1:3" ht="22.5" customHeight="1">
      <c r="A114" s="3">
        <v>29</v>
      </c>
      <c r="B114" s="6" t="s">
        <v>67</v>
      </c>
      <c r="C114" s="4">
        <v>148.68756235688829</v>
      </c>
    </row>
    <row r="115" spans="1:3" ht="21" customHeight="1">
      <c r="A115" s="3">
        <v>30</v>
      </c>
      <c r="B115" s="6" t="s">
        <v>68</v>
      </c>
      <c r="C115" s="4">
        <v>9.3139415492269428</v>
      </c>
    </row>
    <row r="116" spans="1:3" ht="21.75" customHeight="1">
      <c r="A116" s="3">
        <v>31</v>
      </c>
      <c r="B116" s="6" t="s">
        <v>69</v>
      </c>
      <c r="C116" s="4">
        <v>43.555548797208246</v>
      </c>
    </row>
    <row r="117" spans="1:3" ht="21.75" customHeight="1">
      <c r="A117" s="3">
        <v>32</v>
      </c>
      <c r="B117" s="6" t="s">
        <v>70</v>
      </c>
      <c r="C117" s="4">
        <v>21.734900754065514</v>
      </c>
    </row>
    <row r="118" spans="1:3" ht="24" customHeight="1">
      <c r="A118" s="3">
        <v>33</v>
      </c>
      <c r="B118" s="6" t="s">
        <v>71</v>
      </c>
      <c r="C118" s="4">
        <v>12.653112945045933</v>
      </c>
    </row>
    <row r="119" spans="1:3" ht="21" customHeight="1">
      <c r="A119" s="3">
        <v>34</v>
      </c>
      <c r="B119" s="6" t="s">
        <v>72</v>
      </c>
      <c r="C119" s="4">
        <v>9.425216068486403</v>
      </c>
    </row>
    <row r="120" spans="1:3" ht="22.5" customHeight="1">
      <c r="A120" s="3">
        <v>35</v>
      </c>
      <c r="B120" s="6" t="s">
        <v>73</v>
      </c>
      <c r="C120" s="4">
        <v>15.441591090287929</v>
      </c>
    </row>
    <row r="121" spans="1:3" ht="22.5" customHeight="1">
      <c r="A121" s="3">
        <v>36</v>
      </c>
      <c r="B121" s="6" t="s">
        <v>74</v>
      </c>
      <c r="C121" s="4">
        <v>4.1509232768787232</v>
      </c>
    </row>
    <row r="122" spans="1:3" ht="22.5" customHeight="1">
      <c r="A122" s="3">
        <v>37</v>
      </c>
      <c r="B122" s="6" t="s">
        <v>75</v>
      </c>
      <c r="C122" s="4">
        <v>3.5082434877259265</v>
      </c>
    </row>
    <row r="123" spans="1:3" ht="22.5" customHeight="1">
      <c r="A123" s="3">
        <v>38</v>
      </c>
      <c r="B123" s="6" t="s">
        <v>76</v>
      </c>
      <c r="C123" s="4">
        <v>21.013623698442906</v>
      </c>
    </row>
    <row r="124" spans="1:3" ht="21" customHeight="1">
      <c r="A124" s="3">
        <v>39</v>
      </c>
      <c r="B124" s="6" t="s">
        <v>77</v>
      </c>
      <c r="C124" s="4">
        <v>12.643958245025296</v>
      </c>
    </row>
    <row r="125" spans="1:3" ht="23.25" customHeight="1">
      <c r="A125" s="3">
        <v>40</v>
      </c>
      <c r="B125" s="6" t="s">
        <v>78</v>
      </c>
      <c r="C125" s="4">
        <v>25.835441053895636</v>
      </c>
    </row>
    <row r="126" spans="1:3" ht="23.25" customHeight="1">
      <c r="A126" s="3">
        <v>41</v>
      </c>
      <c r="B126" s="6" t="s">
        <v>180</v>
      </c>
      <c r="C126" s="4">
        <v>-14</v>
      </c>
    </row>
    <row r="127" spans="1:3" ht="24.75" customHeight="1">
      <c r="A127" s="40" t="s">
        <v>160</v>
      </c>
      <c r="B127" s="41"/>
      <c r="C127" s="4">
        <f>SUM(C86:C126)</f>
        <v>2038.8041139391689</v>
      </c>
    </row>
    <row r="129" spans="1:4" ht="20.25">
      <c r="A129" s="20" t="s">
        <v>151</v>
      </c>
      <c r="B129" s="20"/>
      <c r="C129" s="20"/>
      <c r="D129" s="16"/>
    </row>
    <row r="130" spans="1:4" ht="14.25">
      <c r="A130" s="28" t="s">
        <v>193</v>
      </c>
      <c r="B130" s="28"/>
      <c r="C130" s="28"/>
      <c r="D130" s="28"/>
    </row>
    <row r="131" spans="1:4" ht="14.25">
      <c r="A131" s="31" t="s">
        <v>11</v>
      </c>
      <c r="B131" s="32" t="s">
        <v>39</v>
      </c>
      <c r="C131" s="34" t="s">
        <v>12</v>
      </c>
      <c r="D131" s="35"/>
    </row>
    <row r="132" spans="1:4" ht="14.25">
      <c r="A132" s="31"/>
      <c r="B132" s="33"/>
      <c r="C132" s="5" t="s">
        <v>79</v>
      </c>
      <c r="D132" s="5" t="s">
        <v>80</v>
      </c>
    </row>
    <row r="133" spans="1:4" ht="14.25">
      <c r="A133" s="23">
        <v>1</v>
      </c>
      <c r="B133" s="6" t="s">
        <v>182</v>
      </c>
      <c r="C133" s="5"/>
      <c r="D133" s="5"/>
    </row>
    <row r="134" spans="1:4" ht="18.75" customHeight="1">
      <c r="A134" s="24"/>
      <c r="B134" s="6" t="s">
        <v>186</v>
      </c>
      <c r="C134" s="4">
        <v>603.68767293435963</v>
      </c>
      <c r="D134" s="4">
        <v>114.43846928823442</v>
      </c>
    </row>
    <row r="135" spans="1:4" ht="18.75" customHeight="1">
      <c r="A135" s="25"/>
      <c r="B135" s="6" t="s">
        <v>183</v>
      </c>
      <c r="C135" s="4">
        <v>25.878888590630062</v>
      </c>
      <c r="D135" s="4">
        <v>36.95635113251322</v>
      </c>
    </row>
    <row r="136" spans="1:4" ht="18.75">
      <c r="A136" s="18">
        <v>2</v>
      </c>
      <c r="B136" s="6" t="s">
        <v>81</v>
      </c>
      <c r="C136" s="4">
        <v>434.67477067993923</v>
      </c>
      <c r="D136" s="4">
        <v>32.359339746883961</v>
      </c>
    </row>
    <row r="137" spans="1:4" ht="18.75">
      <c r="A137" s="18">
        <v>3</v>
      </c>
      <c r="B137" s="6" t="s">
        <v>82</v>
      </c>
      <c r="C137" s="4">
        <v>953.93009118353643</v>
      </c>
      <c r="D137" s="4">
        <v>188.59949955036478</v>
      </c>
    </row>
    <row r="138" spans="1:4" ht="18.75">
      <c r="A138" s="18">
        <v>4</v>
      </c>
      <c r="B138" s="6" t="s">
        <v>83</v>
      </c>
      <c r="C138" s="4">
        <v>1027.9441350351976</v>
      </c>
      <c r="D138" s="4">
        <v>195.06359623112115</v>
      </c>
    </row>
    <row r="139" spans="1:4" ht="18.75">
      <c r="A139" s="18">
        <v>5</v>
      </c>
      <c r="B139" s="6" t="s">
        <v>84</v>
      </c>
      <c r="C139" s="4">
        <v>544.18437228021389</v>
      </c>
      <c r="D139" s="4">
        <v>86.535460668471046</v>
      </c>
    </row>
    <row r="140" spans="1:4" ht="18.75">
      <c r="A140" s="18">
        <v>6</v>
      </c>
      <c r="B140" s="6" t="s">
        <v>85</v>
      </c>
      <c r="C140" s="4">
        <v>615.27161295689166</v>
      </c>
      <c r="D140" s="4">
        <v>118.22175668782828</v>
      </c>
    </row>
    <row r="141" spans="1:4" ht="18.75">
      <c r="A141" s="18">
        <v>7</v>
      </c>
      <c r="B141" s="6" t="s">
        <v>86</v>
      </c>
      <c r="C141" s="4">
        <v>719.96947081093617</v>
      </c>
      <c r="D141" s="4">
        <v>38.774648844177335</v>
      </c>
    </row>
    <row r="142" spans="1:4" ht="18.75">
      <c r="A142" s="18">
        <v>8</v>
      </c>
      <c r="B142" s="6" t="s">
        <v>87</v>
      </c>
      <c r="C142" s="4">
        <v>473.50443486898462</v>
      </c>
      <c r="D142" s="4">
        <v>152.61489248428734</v>
      </c>
    </row>
    <row r="143" spans="1:4" ht="18.75">
      <c r="A143" s="18">
        <v>9</v>
      </c>
      <c r="B143" s="6" t="s">
        <v>88</v>
      </c>
      <c r="C143" s="4">
        <v>683.00629938122097</v>
      </c>
      <c r="D143" s="4">
        <v>135.99212962887486</v>
      </c>
    </row>
    <row r="144" spans="1:4" ht="18.75" customHeight="1">
      <c r="A144" s="23">
        <v>10</v>
      </c>
      <c r="B144" s="6" t="s">
        <v>184</v>
      </c>
      <c r="C144" s="4"/>
      <c r="D144" s="4"/>
    </row>
    <row r="145" spans="1:4" ht="18.75" customHeight="1">
      <c r="A145" s="24"/>
      <c r="B145" s="6" t="s">
        <v>187</v>
      </c>
      <c r="C145" s="4">
        <v>299.57030240879783</v>
      </c>
      <c r="D145" s="4">
        <v>8.1849703286007518</v>
      </c>
    </row>
    <row r="146" spans="1:4" ht="18.75" customHeight="1">
      <c r="A146" s="24"/>
      <c r="B146" s="6" t="s">
        <v>188</v>
      </c>
      <c r="C146" s="4">
        <v>368.92439004451762</v>
      </c>
      <c r="D146" s="4">
        <v>15.814267045358243</v>
      </c>
    </row>
    <row r="147" spans="1:4" ht="18.75" customHeight="1">
      <c r="A147" s="24"/>
      <c r="B147" s="6" t="s">
        <v>189</v>
      </c>
      <c r="C147" s="4">
        <v>376.97957342995346</v>
      </c>
      <c r="D147" s="4">
        <v>11.214750251586626</v>
      </c>
    </row>
    <row r="148" spans="1:4" ht="18.75" customHeight="1">
      <c r="A148" s="25"/>
      <c r="B148" s="6" t="s">
        <v>190</v>
      </c>
      <c r="C148" s="4">
        <v>213.74228656910981</v>
      </c>
      <c r="D148" s="4">
        <v>7.7499683396059513</v>
      </c>
    </row>
    <row r="149" spans="1:4" ht="18.75" customHeight="1">
      <c r="A149" s="26">
        <v>11</v>
      </c>
      <c r="B149" s="6" t="s">
        <v>185</v>
      </c>
      <c r="C149" s="4"/>
      <c r="D149" s="4"/>
    </row>
    <row r="150" spans="1:4" ht="14.25">
      <c r="A150" s="27"/>
      <c r="B150" s="6" t="s">
        <v>191</v>
      </c>
      <c r="C150" s="4">
        <v>211.09820455860171</v>
      </c>
      <c r="D150" s="4">
        <v>84.006458724536941</v>
      </c>
    </row>
    <row r="151" spans="1:4" ht="18.75">
      <c r="A151" s="18">
        <v>12</v>
      </c>
      <c r="B151" s="6" t="s">
        <v>89</v>
      </c>
      <c r="C151" s="4">
        <v>475.06540331811539</v>
      </c>
      <c r="D151" s="4">
        <v>1.8301529689224427</v>
      </c>
    </row>
    <row r="152" spans="1:4" ht="18.75">
      <c r="A152" s="18">
        <v>13</v>
      </c>
      <c r="B152" s="6" t="s">
        <v>90</v>
      </c>
      <c r="C152" s="4">
        <v>636.88347940875519</v>
      </c>
      <c r="D152" s="4">
        <v>59.344015972235653</v>
      </c>
    </row>
    <row r="153" spans="1:4" ht="18.75">
      <c r="A153" s="18">
        <v>14</v>
      </c>
      <c r="B153" s="6" t="s">
        <v>91</v>
      </c>
      <c r="C153" s="4">
        <v>790.0634721203769</v>
      </c>
      <c r="D153" s="4">
        <v>23.746828902177995</v>
      </c>
    </row>
    <row r="154" spans="1:4" ht="18.75">
      <c r="A154" s="18">
        <v>15</v>
      </c>
      <c r="B154" s="6" t="s">
        <v>92</v>
      </c>
      <c r="C154" s="4">
        <v>963.84343546385549</v>
      </c>
      <c r="D154" s="4">
        <v>55.835763344182467</v>
      </c>
    </row>
    <row r="155" spans="1:4" ht="18.75">
      <c r="A155" s="18">
        <v>16</v>
      </c>
      <c r="B155" s="6" t="s">
        <v>93</v>
      </c>
      <c r="C155" s="4">
        <v>279.23318096679759</v>
      </c>
      <c r="D155" s="4">
        <v>29.999827018052784</v>
      </c>
    </row>
    <row r="156" spans="1:4" ht="18.75">
      <c r="A156" s="18">
        <v>17</v>
      </c>
      <c r="B156" s="6" t="s">
        <v>94</v>
      </c>
      <c r="C156" s="4">
        <v>614.48866201440001</v>
      </c>
      <c r="D156" s="4">
        <v>71.03616743128606</v>
      </c>
    </row>
    <row r="157" spans="1:4" ht="18.75">
      <c r="A157" s="18">
        <v>18</v>
      </c>
      <c r="B157" s="6" t="s">
        <v>95</v>
      </c>
      <c r="C157" s="4">
        <v>64.213187014288962</v>
      </c>
      <c r="D157" s="4">
        <v>35.095802704003248</v>
      </c>
    </row>
    <row r="158" spans="1:4" ht="18.75">
      <c r="A158" s="18">
        <v>19</v>
      </c>
      <c r="B158" s="6" t="s">
        <v>96</v>
      </c>
      <c r="C158" s="4">
        <v>498.0164042981437</v>
      </c>
      <c r="D158" s="4">
        <v>180.95772112236415</v>
      </c>
    </row>
    <row r="159" spans="1:4" ht="18.75">
      <c r="A159" s="18">
        <v>20</v>
      </c>
      <c r="B159" s="6" t="s">
        <v>97</v>
      </c>
      <c r="C159" s="4">
        <v>958.83855990845223</v>
      </c>
      <c r="D159" s="4">
        <v>98.109930664198686</v>
      </c>
    </row>
    <row r="160" spans="1:4" ht="18.75">
      <c r="A160" s="18">
        <v>21</v>
      </c>
      <c r="B160" s="6" t="s">
        <v>98</v>
      </c>
      <c r="C160" s="4">
        <v>118.24851774372704</v>
      </c>
      <c r="D160" s="4">
        <v>9.8832973233826316</v>
      </c>
    </row>
    <row r="161" spans="1:4" ht="18.75">
      <c r="A161" s="18">
        <v>22</v>
      </c>
      <c r="B161" s="6" t="s">
        <v>99</v>
      </c>
      <c r="C161" s="4">
        <v>198.83766089363905</v>
      </c>
      <c r="D161" s="4">
        <v>6.8821710192323042</v>
      </c>
    </row>
    <row r="162" spans="1:4" ht="18.75">
      <c r="A162" s="18">
        <v>23</v>
      </c>
      <c r="B162" s="6" t="s">
        <v>100</v>
      </c>
      <c r="C162" s="4">
        <v>536.86887069089471</v>
      </c>
      <c r="D162" s="4">
        <v>9.4184292441835744</v>
      </c>
    </row>
    <row r="163" spans="1:4" ht="18.75">
      <c r="A163" s="18">
        <v>24</v>
      </c>
      <c r="B163" s="6" t="s">
        <v>101</v>
      </c>
      <c r="C163" s="4">
        <v>4.3659937589970514</v>
      </c>
      <c r="D163" s="4">
        <v>0</v>
      </c>
    </row>
    <row r="164" spans="1:4" ht="14.25">
      <c r="A164" s="36" t="s">
        <v>38</v>
      </c>
      <c r="B164" s="36"/>
      <c r="C164" s="4">
        <f>SUM(C134:C163)</f>
        <v>13691.333333333332</v>
      </c>
      <c r="D164" s="4">
        <f>SUM(D134:D163)</f>
        <v>1808.6666666666665</v>
      </c>
    </row>
    <row r="166" spans="1:4" ht="20.25">
      <c r="A166" s="20" t="s">
        <v>152</v>
      </c>
      <c r="B166" s="20"/>
      <c r="C166" s="20"/>
    </row>
    <row r="167" spans="1:4" ht="14.25">
      <c r="A167" s="19" t="s">
        <v>192</v>
      </c>
      <c r="B167" s="19"/>
      <c r="C167" s="19"/>
    </row>
    <row r="168" spans="1:4" ht="18" customHeight="1">
      <c r="A168" s="5" t="s">
        <v>11</v>
      </c>
      <c r="B168" s="5" t="s">
        <v>39</v>
      </c>
      <c r="C168" s="2" t="s">
        <v>102</v>
      </c>
    </row>
    <row r="169" spans="1:4" ht="20.25" customHeight="1">
      <c r="A169" s="3">
        <v>1</v>
      </c>
      <c r="B169" s="6" t="s">
        <v>24</v>
      </c>
      <c r="C169" s="4">
        <v>9741.499919497408</v>
      </c>
    </row>
    <row r="170" spans="1:4" ht="18" customHeight="1">
      <c r="A170" s="3">
        <v>2</v>
      </c>
      <c r="B170" s="6" t="s">
        <v>103</v>
      </c>
      <c r="C170" s="4">
        <v>608.44129314169868</v>
      </c>
    </row>
    <row r="171" spans="1:4" ht="19.5" customHeight="1">
      <c r="A171" s="3">
        <v>3</v>
      </c>
      <c r="B171" s="6" t="s">
        <v>33</v>
      </c>
      <c r="C171" s="4">
        <v>2969.830095747795</v>
      </c>
    </row>
    <row r="172" spans="1:4" ht="18.75" customHeight="1">
      <c r="A172" s="3">
        <v>4</v>
      </c>
      <c r="B172" s="6" t="s">
        <v>46</v>
      </c>
      <c r="C172" s="4">
        <v>2934.616398377726</v>
      </c>
    </row>
    <row r="173" spans="1:4" ht="17.25" customHeight="1">
      <c r="A173" s="3">
        <v>5</v>
      </c>
      <c r="B173" s="6" t="s">
        <v>104</v>
      </c>
      <c r="C173" s="4">
        <v>932.89154158130236</v>
      </c>
    </row>
    <row r="174" spans="1:4" ht="20.25" customHeight="1">
      <c r="A174" s="3">
        <v>6</v>
      </c>
      <c r="B174" s="6" t="s">
        <v>105</v>
      </c>
      <c r="C174" s="4">
        <v>578.84863486223276</v>
      </c>
    </row>
    <row r="175" spans="1:4" ht="18.75" customHeight="1">
      <c r="A175" s="3">
        <v>7</v>
      </c>
      <c r="B175" s="6" t="s">
        <v>106</v>
      </c>
      <c r="C175" s="4">
        <v>8781.1749468715025</v>
      </c>
    </row>
    <row r="176" spans="1:4" ht="20.25" customHeight="1">
      <c r="A176" s="3">
        <v>8</v>
      </c>
      <c r="B176" s="6" t="s">
        <v>107</v>
      </c>
      <c r="C176" s="4">
        <v>2485.7610864632215</v>
      </c>
    </row>
    <row r="177" spans="1:3" ht="21" customHeight="1">
      <c r="A177" s="3">
        <v>9</v>
      </c>
      <c r="B177" s="6" t="s">
        <v>108</v>
      </c>
      <c r="C177" s="4">
        <v>10314.972236076163</v>
      </c>
    </row>
    <row r="178" spans="1:3" ht="22.5" customHeight="1">
      <c r="A178" s="3">
        <v>10</v>
      </c>
      <c r="B178" s="6" t="s">
        <v>109</v>
      </c>
      <c r="C178" s="4">
        <v>2095.6794806923554</v>
      </c>
    </row>
    <row r="179" spans="1:3" ht="21.75" customHeight="1">
      <c r="A179" s="3">
        <v>11</v>
      </c>
      <c r="B179" s="6" t="s">
        <v>110</v>
      </c>
      <c r="C179" s="4">
        <v>21626.45221310285</v>
      </c>
    </row>
    <row r="180" spans="1:3" ht="21" customHeight="1">
      <c r="A180" s="3">
        <v>12</v>
      </c>
      <c r="B180" s="6" t="s">
        <v>111</v>
      </c>
      <c r="C180" s="4">
        <v>254.51521511895317</v>
      </c>
    </row>
    <row r="181" spans="1:3" ht="20.25" customHeight="1">
      <c r="A181" s="3">
        <v>13</v>
      </c>
      <c r="B181" s="6" t="s">
        <v>112</v>
      </c>
      <c r="C181" s="4">
        <v>525.05879499937282</v>
      </c>
    </row>
    <row r="182" spans="1:3" ht="19.5" customHeight="1">
      <c r="A182" s="3">
        <v>14</v>
      </c>
      <c r="B182" s="6" t="s">
        <v>113</v>
      </c>
      <c r="C182" s="4">
        <v>1045.7342476063054</v>
      </c>
    </row>
    <row r="183" spans="1:3" ht="18" customHeight="1">
      <c r="A183" s="3">
        <v>15</v>
      </c>
      <c r="B183" s="6" t="s">
        <v>114</v>
      </c>
      <c r="C183" s="4">
        <v>2813.0618388593903</v>
      </c>
    </row>
    <row r="184" spans="1:3" ht="21.75" customHeight="1">
      <c r="A184" s="3">
        <v>16</v>
      </c>
      <c r="B184" s="6" t="s">
        <v>115</v>
      </c>
      <c r="C184" s="4">
        <v>1291.4032696408422</v>
      </c>
    </row>
    <row r="185" spans="1:3" ht="21.75" customHeight="1">
      <c r="A185" s="36" t="s">
        <v>38</v>
      </c>
      <c r="B185" s="36"/>
      <c r="C185" s="4">
        <f>SUM(C169:C184)</f>
        <v>68999.941212639125</v>
      </c>
    </row>
    <row r="187" spans="1:3" ht="20.25">
      <c r="A187" s="20" t="s">
        <v>153</v>
      </c>
      <c r="B187" s="20"/>
      <c r="C187" s="20"/>
    </row>
    <row r="188" spans="1:3" ht="14.25">
      <c r="A188" s="19" t="s">
        <v>173</v>
      </c>
      <c r="B188" s="19"/>
      <c r="C188" s="19"/>
    </row>
    <row r="189" spans="1:3" ht="18.75" customHeight="1">
      <c r="A189" s="7" t="s">
        <v>25</v>
      </c>
      <c r="B189" s="7" t="s">
        <v>26</v>
      </c>
      <c r="C189" s="8" t="s">
        <v>27</v>
      </c>
    </row>
    <row r="190" spans="1:3" ht="20.25" customHeight="1">
      <c r="A190" s="9">
        <v>1</v>
      </c>
      <c r="B190" s="10" t="s">
        <v>116</v>
      </c>
      <c r="C190" s="11">
        <v>1491.0788296729979</v>
      </c>
    </row>
    <row r="191" spans="1:3" ht="21" customHeight="1">
      <c r="A191" s="9">
        <v>2</v>
      </c>
      <c r="B191" s="10" t="s">
        <v>117</v>
      </c>
      <c r="C191" s="11">
        <v>40.34046078835388</v>
      </c>
    </row>
    <row r="192" spans="1:3" ht="23.25" customHeight="1">
      <c r="A192" s="9">
        <v>3</v>
      </c>
      <c r="B192" s="10" t="s">
        <v>118</v>
      </c>
      <c r="C192" s="11">
        <v>31.285741210303925</v>
      </c>
    </row>
    <row r="193" spans="1:3" ht="21" customHeight="1">
      <c r="A193" s="9">
        <v>4</v>
      </c>
      <c r="B193" s="10" t="s">
        <v>119</v>
      </c>
      <c r="C193" s="11">
        <v>27.429824707589333</v>
      </c>
    </row>
    <row r="194" spans="1:3" ht="19.5" customHeight="1">
      <c r="A194" s="9">
        <v>5</v>
      </c>
      <c r="B194" s="10" t="s">
        <v>120</v>
      </c>
      <c r="C194" s="11">
        <v>461.1756784365391</v>
      </c>
    </row>
    <row r="195" spans="1:3" ht="18.75" customHeight="1">
      <c r="A195" s="9">
        <v>6</v>
      </c>
      <c r="B195" s="10" t="s">
        <v>121</v>
      </c>
      <c r="C195" s="11">
        <v>79.205819840852485</v>
      </c>
    </row>
    <row r="196" spans="1:3" ht="20.25" customHeight="1">
      <c r="A196" s="9">
        <v>7</v>
      </c>
      <c r="B196" s="10" t="s">
        <v>122</v>
      </c>
      <c r="C196" s="11">
        <v>4.0987984579682468</v>
      </c>
    </row>
    <row r="197" spans="1:3" ht="19.5" customHeight="1">
      <c r="A197" s="9">
        <v>8</v>
      </c>
      <c r="B197" s="12" t="s">
        <v>123</v>
      </c>
      <c r="C197" s="11">
        <v>240.38484688539472</v>
      </c>
    </row>
    <row r="198" spans="1:3" ht="22.5" customHeight="1">
      <c r="A198" s="21" t="s">
        <v>38</v>
      </c>
      <c r="B198" s="22"/>
      <c r="C198" s="11">
        <f>SUM(C190:C197)</f>
        <v>2375</v>
      </c>
    </row>
    <row r="200" spans="1:3" ht="14.25">
      <c r="A200" s="19" t="s">
        <v>172</v>
      </c>
      <c r="B200" s="19"/>
      <c r="C200" s="19"/>
    </row>
    <row r="201" spans="1:3" ht="19.5" customHeight="1">
      <c r="A201" s="7" t="s">
        <v>11</v>
      </c>
      <c r="B201" s="7" t="s">
        <v>39</v>
      </c>
      <c r="C201" s="8" t="s">
        <v>12</v>
      </c>
    </row>
    <row r="202" spans="1:3" ht="20.25" customHeight="1">
      <c r="A202" s="9">
        <v>1</v>
      </c>
      <c r="B202" s="10" t="s">
        <v>124</v>
      </c>
      <c r="C202" s="11">
        <v>464.70000000000005</v>
      </c>
    </row>
    <row r="203" spans="1:3" ht="19.5" customHeight="1">
      <c r="A203" s="9">
        <v>2</v>
      </c>
      <c r="B203" s="10" t="s">
        <v>125</v>
      </c>
      <c r="C203" s="11">
        <v>2204.5851387868124</v>
      </c>
    </row>
    <row r="204" spans="1:3" ht="20.25" customHeight="1">
      <c r="A204" s="9">
        <v>3</v>
      </c>
      <c r="B204" s="10" t="s">
        <v>126</v>
      </c>
      <c r="C204" s="11">
        <v>320.8334188230258</v>
      </c>
    </row>
    <row r="205" spans="1:3" ht="21.75" customHeight="1">
      <c r="A205" s="9">
        <v>4</v>
      </c>
      <c r="B205" s="10" t="s">
        <v>127</v>
      </c>
      <c r="C205" s="11">
        <v>123.50368239377792</v>
      </c>
    </row>
    <row r="206" spans="1:3" ht="22.5" customHeight="1">
      <c r="A206" s="9">
        <v>5</v>
      </c>
      <c r="B206" s="10" t="s">
        <v>128</v>
      </c>
      <c r="C206" s="11">
        <v>44.53918863595257</v>
      </c>
    </row>
    <row r="207" spans="1:3" ht="22.5" customHeight="1">
      <c r="A207" s="9">
        <v>6</v>
      </c>
      <c r="B207" s="10" t="s">
        <v>129</v>
      </c>
      <c r="C207" s="11">
        <v>686.25295138656338</v>
      </c>
    </row>
    <row r="208" spans="1:3" ht="21" customHeight="1">
      <c r="A208" s="9">
        <v>7</v>
      </c>
      <c r="B208" s="10" t="s">
        <v>130</v>
      </c>
      <c r="C208" s="11">
        <v>244.90725634511557</v>
      </c>
    </row>
    <row r="209" spans="1:3" ht="21" customHeight="1">
      <c r="A209" s="9">
        <v>8</v>
      </c>
      <c r="B209" s="10" t="s">
        <v>131</v>
      </c>
      <c r="C209" s="11">
        <v>180.62302997700908</v>
      </c>
    </row>
    <row r="210" spans="1:3" ht="19.5" customHeight="1">
      <c r="A210" s="9">
        <v>9</v>
      </c>
      <c r="B210" s="10" t="s">
        <v>132</v>
      </c>
      <c r="C210" s="11">
        <v>66.983445794853822</v>
      </c>
    </row>
    <row r="211" spans="1:3" ht="18" customHeight="1">
      <c r="A211" s="9">
        <v>10</v>
      </c>
      <c r="B211" s="10" t="s">
        <v>133</v>
      </c>
      <c r="C211" s="11">
        <v>124.65000873413021</v>
      </c>
    </row>
    <row r="212" spans="1:3" ht="19.5" customHeight="1">
      <c r="A212" s="9">
        <v>11</v>
      </c>
      <c r="B212" s="10" t="s">
        <v>123</v>
      </c>
      <c r="C212" s="11">
        <v>190.42187912275938</v>
      </c>
    </row>
    <row r="213" spans="1:3" ht="21.75" customHeight="1">
      <c r="A213" s="21" t="s">
        <v>38</v>
      </c>
      <c r="B213" s="22"/>
      <c r="C213" s="11">
        <f>SUM(C202:C212)</f>
        <v>4651.9999999999991</v>
      </c>
    </row>
    <row r="215" spans="1:3" ht="14.25">
      <c r="A215" s="19" t="s">
        <v>170</v>
      </c>
      <c r="B215" s="19"/>
      <c r="C215" s="19"/>
    </row>
    <row r="216" spans="1:3" ht="21.75" customHeight="1">
      <c r="A216" s="7" t="s">
        <v>11</v>
      </c>
      <c r="B216" s="7" t="s">
        <v>39</v>
      </c>
      <c r="C216" s="7" t="s">
        <v>12</v>
      </c>
    </row>
    <row r="217" spans="1:3" ht="18.75">
      <c r="A217" s="13">
        <v>1</v>
      </c>
      <c r="B217" s="10" t="s">
        <v>134</v>
      </c>
      <c r="C217" s="11">
        <v>375</v>
      </c>
    </row>
    <row r="218" spans="1:3" ht="18.75">
      <c r="A218" s="13">
        <v>2</v>
      </c>
      <c r="B218" s="10" t="s">
        <v>125</v>
      </c>
      <c r="C218" s="11">
        <v>2152.3861293041837</v>
      </c>
    </row>
    <row r="219" spans="1:3" ht="18.75">
      <c r="A219" s="13">
        <v>3</v>
      </c>
      <c r="B219" s="10" t="s">
        <v>126</v>
      </c>
      <c r="C219" s="11">
        <v>222.6137875364351</v>
      </c>
    </row>
    <row r="220" spans="1:3" ht="18.75">
      <c r="A220" s="13">
        <v>4</v>
      </c>
      <c r="B220" s="10" t="s">
        <v>135</v>
      </c>
      <c r="C220" s="11">
        <v>51.23441607813885</v>
      </c>
    </row>
    <row r="221" spans="1:3" ht="18.75">
      <c r="A221" s="13">
        <v>5</v>
      </c>
      <c r="B221" s="10" t="s">
        <v>136</v>
      </c>
      <c r="C221" s="11">
        <v>7.3806106986862439</v>
      </c>
    </row>
    <row r="222" spans="1:3" ht="18.75">
      <c r="A222" s="13">
        <v>6</v>
      </c>
      <c r="B222" s="10" t="s">
        <v>137</v>
      </c>
      <c r="C222" s="11">
        <v>15.193659894549825</v>
      </c>
    </row>
    <row r="223" spans="1:3" ht="18.75">
      <c r="A223" s="13">
        <v>7</v>
      </c>
      <c r="B223" s="10" t="s">
        <v>128</v>
      </c>
      <c r="C223" s="11">
        <v>233.52541664576336</v>
      </c>
    </row>
    <row r="224" spans="1:3" ht="18.75">
      <c r="A224" s="13">
        <v>8</v>
      </c>
      <c r="B224" s="10" t="s">
        <v>138</v>
      </c>
      <c r="C224" s="11">
        <v>111.97014717382694</v>
      </c>
    </row>
    <row r="225" spans="1:3" ht="18.75">
      <c r="A225" s="13">
        <v>9</v>
      </c>
      <c r="B225" s="10" t="s">
        <v>129</v>
      </c>
      <c r="C225" s="11">
        <v>43.120769386874088</v>
      </c>
    </row>
    <row r="226" spans="1:3" ht="18.75">
      <c r="A226" s="13">
        <v>10</v>
      </c>
      <c r="B226" s="10" t="s">
        <v>130</v>
      </c>
      <c r="C226" s="11">
        <v>152.24428033399158</v>
      </c>
    </row>
    <row r="227" spans="1:3" ht="18.75">
      <c r="A227" s="13">
        <v>11</v>
      </c>
      <c r="B227" s="10" t="s">
        <v>139</v>
      </c>
      <c r="C227" s="11">
        <v>22.621875073429592</v>
      </c>
    </row>
    <row r="228" spans="1:3" ht="18.75">
      <c r="A228" s="13">
        <v>12</v>
      </c>
      <c r="B228" s="10" t="s">
        <v>131</v>
      </c>
      <c r="C228" s="11">
        <v>66.474314114347692</v>
      </c>
    </row>
    <row r="229" spans="1:3" ht="18.75">
      <c r="A229" s="13">
        <v>13</v>
      </c>
      <c r="B229" s="10" t="s">
        <v>133</v>
      </c>
      <c r="C229" s="11">
        <v>20.585261048424897</v>
      </c>
    </row>
    <row r="230" spans="1:3" ht="18.75">
      <c r="A230" s="13">
        <v>14</v>
      </c>
      <c r="B230" s="10" t="s">
        <v>140</v>
      </c>
      <c r="C230" s="11">
        <v>19.585426384432125</v>
      </c>
    </row>
    <row r="231" spans="1:3" ht="18.75">
      <c r="A231" s="13">
        <v>15</v>
      </c>
      <c r="B231" s="10" t="s">
        <v>123</v>
      </c>
      <c r="C231" s="11">
        <v>59.631268006606632</v>
      </c>
    </row>
    <row r="232" spans="1:3" ht="18.75">
      <c r="A232" s="14">
        <v>16</v>
      </c>
      <c r="B232" s="10" t="s">
        <v>141</v>
      </c>
      <c r="C232" s="11">
        <v>196.43263832030777</v>
      </c>
    </row>
    <row r="233" spans="1:3" ht="18" customHeight="1">
      <c r="A233" s="21" t="s">
        <v>38</v>
      </c>
      <c r="B233" s="22"/>
      <c r="C233" s="11">
        <f>SUM(C217:C232)</f>
        <v>3749.9999999999991</v>
      </c>
    </row>
    <row r="235" spans="1:3" ht="20.25">
      <c r="A235" s="20" t="s">
        <v>154</v>
      </c>
      <c r="B235" s="20"/>
      <c r="C235" s="20"/>
    </row>
    <row r="236" spans="1:3" ht="14.25">
      <c r="A236" s="19" t="s">
        <v>171</v>
      </c>
      <c r="B236" s="19"/>
      <c r="C236" s="19"/>
    </row>
    <row r="237" spans="1:3" ht="14.25">
      <c r="A237" s="5" t="s">
        <v>161</v>
      </c>
      <c r="B237" s="5" t="s">
        <v>162</v>
      </c>
      <c r="C237" s="2" t="s">
        <v>163</v>
      </c>
    </row>
    <row r="238" spans="1:3" ht="14.25">
      <c r="A238" s="3">
        <v>1</v>
      </c>
      <c r="B238" s="17" t="s">
        <v>164</v>
      </c>
      <c r="C238" s="4">
        <v>5186.3926808362994</v>
      </c>
    </row>
    <row r="239" spans="1:3" ht="14.25">
      <c r="A239" s="3">
        <v>2</v>
      </c>
      <c r="B239" s="17" t="s">
        <v>165</v>
      </c>
      <c r="C239" s="4">
        <v>175</v>
      </c>
    </row>
    <row r="240" spans="1:3" ht="14.25">
      <c r="A240" s="3">
        <v>3</v>
      </c>
      <c r="B240" s="17" t="s">
        <v>167</v>
      </c>
      <c r="C240" s="4">
        <v>-136.3926808362985</v>
      </c>
    </row>
    <row r="241" spans="1:3" ht="14.25">
      <c r="A241" s="3">
        <v>4</v>
      </c>
      <c r="B241" s="17" t="s">
        <v>168</v>
      </c>
      <c r="C241" s="4">
        <v>-125</v>
      </c>
    </row>
    <row r="242" spans="1:3" ht="14.25">
      <c r="A242" s="29" t="s">
        <v>166</v>
      </c>
      <c r="B242" s="30"/>
      <c r="C242" s="4">
        <f>SUM(C238:C241)</f>
        <v>5100.0000000000009</v>
      </c>
    </row>
  </sheetData>
  <mergeCells count="40">
    <mergeCell ref="A2:C2"/>
    <mergeCell ref="A81:B81"/>
    <mergeCell ref="A127:B127"/>
    <mergeCell ref="A5:C5"/>
    <mergeCell ref="A18:B18"/>
    <mergeCell ref="A20:C20"/>
    <mergeCell ref="A33:B33"/>
    <mergeCell ref="A35:C35"/>
    <mergeCell ref="A40:B40"/>
    <mergeCell ref="A4:C4"/>
    <mergeCell ref="A198:B198"/>
    <mergeCell ref="A200:C200"/>
    <mergeCell ref="A213:B213"/>
    <mergeCell ref="A55:C55"/>
    <mergeCell ref="A83:C83"/>
    <mergeCell ref="A42:C42"/>
    <mergeCell ref="A53:B53"/>
    <mergeCell ref="A69:B69"/>
    <mergeCell ref="A56:C56"/>
    <mergeCell ref="A71:C71"/>
    <mergeCell ref="A130:D130"/>
    <mergeCell ref="A129:C129"/>
    <mergeCell ref="A242:B242"/>
    <mergeCell ref="A236:C236"/>
    <mergeCell ref="A131:A132"/>
    <mergeCell ref="B131:B132"/>
    <mergeCell ref="C131:D131"/>
    <mergeCell ref="A164:B164"/>
    <mergeCell ref="A215:C215"/>
    <mergeCell ref="A185:B185"/>
    <mergeCell ref="A84:C84"/>
    <mergeCell ref="A187:C187"/>
    <mergeCell ref="A188:C188"/>
    <mergeCell ref="A235:C235"/>
    <mergeCell ref="A233:B233"/>
    <mergeCell ref="A133:A135"/>
    <mergeCell ref="A144:A148"/>
    <mergeCell ref="A149:A150"/>
    <mergeCell ref="A167:C167"/>
    <mergeCell ref="A166:C166"/>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D240"/>
  <sheetViews>
    <sheetView tabSelected="1" workbookViewId="0">
      <selection activeCell="B12" sqref="B12"/>
    </sheetView>
  </sheetViews>
  <sheetFormatPr defaultRowHeight="13.5"/>
  <cols>
    <col min="1" max="1" width="11.625" customWidth="1"/>
    <col min="2" max="2" width="51.875" customWidth="1"/>
    <col min="3" max="3" width="11.5" customWidth="1"/>
    <col min="4" max="4" width="10.5" customWidth="1"/>
  </cols>
  <sheetData>
    <row r="1" spans="1:3" ht="14.25">
      <c r="A1" s="15" t="s">
        <v>194</v>
      </c>
    </row>
    <row r="2" spans="1:3" ht="22.5">
      <c r="A2" s="39" t="s">
        <v>196</v>
      </c>
      <c r="B2" s="39"/>
      <c r="C2" s="39"/>
    </row>
    <row r="4" spans="1:3" ht="20.25">
      <c r="A4" s="20" t="s">
        <v>2</v>
      </c>
      <c r="B4" s="20"/>
      <c r="C4" s="20"/>
    </row>
    <row r="5" spans="1:3" ht="14.25">
      <c r="A5" s="19" t="s">
        <v>169</v>
      </c>
      <c r="B5" s="19"/>
      <c r="C5" s="19"/>
    </row>
    <row r="6" spans="1:3" ht="14.25">
      <c r="A6" s="1" t="s">
        <v>3</v>
      </c>
      <c r="B6" s="1" t="s">
        <v>26</v>
      </c>
      <c r="C6" s="2" t="s">
        <v>4</v>
      </c>
    </row>
    <row r="7" spans="1:3" ht="14.25">
      <c r="A7" s="3">
        <v>1</v>
      </c>
      <c r="B7" s="6" t="s">
        <v>24</v>
      </c>
      <c r="C7" s="4">
        <v>482.21659926602638</v>
      </c>
    </row>
    <row r="8" spans="1:3" ht="14.25">
      <c r="A8" s="3">
        <v>2</v>
      </c>
      <c r="B8" s="6" t="s">
        <v>13</v>
      </c>
      <c r="C8" s="4">
        <v>83.783400733973508</v>
      </c>
    </row>
    <row r="9" spans="1:3" ht="14.25">
      <c r="A9" s="3">
        <v>3</v>
      </c>
      <c r="B9" s="6" t="s">
        <v>142</v>
      </c>
      <c r="C9" s="4">
        <v>90.072385742376412</v>
      </c>
    </row>
    <row r="10" spans="1:3" ht="14.25">
      <c r="A10" s="3">
        <v>4</v>
      </c>
      <c r="B10" s="6" t="s">
        <v>5</v>
      </c>
      <c r="C10" s="4">
        <v>243.23532422154187</v>
      </c>
    </row>
    <row r="11" spans="1:3" ht="14.25">
      <c r="A11" s="3">
        <v>5</v>
      </c>
      <c r="B11" s="6" t="s">
        <v>15</v>
      </c>
      <c r="C11" s="4">
        <v>97.147880761510123</v>
      </c>
    </row>
    <row r="12" spans="1:3" ht="14.25">
      <c r="A12" s="3">
        <v>6</v>
      </c>
      <c r="B12" s="6" t="s">
        <v>16</v>
      </c>
      <c r="C12" s="4">
        <v>116.24557845159512</v>
      </c>
    </row>
    <row r="13" spans="1:3" ht="14.25">
      <c r="A13" s="3">
        <v>7</v>
      </c>
      <c r="B13" s="6" t="s">
        <v>6</v>
      </c>
      <c r="C13" s="4">
        <v>300.28246398295755</v>
      </c>
    </row>
    <row r="14" spans="1:3" ht="14.25">
      <c r="A14" s="3">
        <v>8</v>
      </c>
      <c r="B14" s="6" t="s">
        <v>7</v>
      </c>
      <c r="C14" s="4">
        <v>457.19897159395146</v>
      </c>
    </row>
    <row r="15" spans="1:3" ht="14.25">
      <c r="A15" s="3">
        <v>9</v>
      </c>
      <c r="B15" s="6" t="s">
        <v>8</v>
      </c>
      <c r="C15" s="4">
        <v>4.3386215195406805</v>
      </c>
    </row>
    <row r="16" spans="1:3" ht="14.25">
      <c r="A16" s="3">
        <v>10</v>
      </c>
      <c r="B16" s="6" t="s">
        <v>143</v>
      </c>
      <c r="C16" s="4">
        <v>0.54439045161209909</v>
      </c>
    </row>
    <row r="17" spans="1:3" ht="14.25">
      <c r="A17" s="3">
        <v>11</v>
      </c>
      <c r="B17" s="6" t="s">
        <v>9</v>
      </c>
      <c r="C17" s="4">
        <v>11.934383274914275</v>
      </c>
    </row>
    <row r="18" spans="1:3" ht="14.25">
      <c r="A18" s="42" t="s">
        <v>38</v>
      </c>
      <c r="B18" s="43"/>
      <c r="C18" s="4">
        <f>SUM(C7:C17)</f>
        <v>1886.9999999999998</v>
      </c>
    </row>
    <row r="20" spans="1:3" ht="14.25">
      <c r="A20" s="19" t="s">
        <v>178</v>
      </c>
      <c r="B20" s="19"/>
      <c r="C20" s="19"/>
    </row>
    <row r="21" spans="1:3" ht="14.25">
      <c r="A21" s="1" t="s">
        <v>3</v>
      </c>
      <c r="B21" s="1" t="s">
        <v>26</v>
      </c>
      <c r="C21" s="2" t="s">
        <v>4</v>
      </c>
    </row>
    <row r="22" spans="1:3" ht="14.25">
      <c r="A22" s="3">
        <v>1</v>
      </c>
      <c r="B22" s="6" t="s">
        <v>24</v>
      </c>
      <c r="C22" s="4">
        <v>754.46370934752849</v>
      </c>
    </row>
    <row r="23" spans="1:3" ht="14.25">
      <c r="A23" s="3">
        <v>2</v>
      </c>
      <c r="B23" s="6" t="s">
        <v>13</v>
      </c>
      <c r="C23" s="4">
        <v>99.536290652470996</v>
      </c>
    </row>
    <row r="24" spans="1:3" ht="14.25">
      <c r="A24" s="3">
        <v>3</v>
      </c>
      <c r="B24" s="6" t="s">
        <v>142</v>
      </c>
      <c r="C24" s="4">
        <v>838.32891508971852</v>
      </c>
    </row>
    <row r="25" spans="1:3" ht="14.25">
      <c r="A25" s="3">
        <v>4</v>
      </c>
      <c r="B25" s="6" t="s">
        <v>5</v>
      </c>
      <c r="C25" s="4">
        <v>133.93890224991065</v>
      </c>
    </row>
    <row r="26" spans="1:3" ht="14.25">
      <c r="A26" s="3">
        <v>5</v>
      </c>
      <c r="B26" s="6" t="s">
        <v>15</v>
      </c>
      <c r="C26" s="4">
        <v>300.3422009833007</v>
      </c>
    </row>
    <row r="27" spans="1:3" ht="14.25">
      <c r="A27" s="3">
        <v>6</v>
      </c>
      <c r="B27" s="6" t="s">
        <v>16</v>
      </c>
      <c r="C27" s="4">
        <v>8.7918498750394463</v>
      </c>
    </row>
    <row r="28" spans="1:3" ht="14.25">
      <c r="A28" s="3">
        <v>7</v>
      </c>
      <c r="B28" s="6" t="s">
        <v>6</v>
      </c>
      <c r="C28" s="4">
        <v>18.284069856882837</v>
      </c>
    </row>
    <row r="29" spans="1:3" ht="14.25">
      <c r="A29" s="3">
        <v>8</v>
      </c>
      <c r="B29" s="6" t="s">
        <v>18</v>
      </c>
      <c r="C29" s="4">
        <v>417.44221914979835</v>
      </c>
    </row>
    <row r="30" spans="1:3" ht="14.25">
      <c r="A30" s="3">
        <v>9</v>
      </c>
      <c r="B30" s="6" t="s">
        <v>8</v>
      </c>
      <c r="C30" s="4">
        <v>180.29490529145971</v>
      </c>
    </row>
    <row r="31" spans="1:3" ht="14.25">
      <c r="A31" s="3">
        <v>10</v>
      </c>
      <c r="B31" s="6" t="s">
        <v>20</v>
      </c>
      <c r="C31" s="4">
        <v>21.508937747290162</v>
      </c>
    </row>
    <row r="32" spans="1:3" ht="14.25">
      <c r="A32" s="3">
        <v>11</v>
      </c>
      <c r="B32" s="6" t="s">
        <v>9</v>
      </c>
      <c r="C32" s="4">
        <v>74.067999756599846</v>
      </c>
    </row>
    <row r="33" spans="1:3" ht="14.25">
      <c r="A33" s="29" t="s">
        <v>10</v>
      </c>
      <c r="B33" s="30"/>
      <c r="C33" s="4">
        <f>SUM(C22:C32)</f>
        <v>2846.9999999999995</v>
      </c>
    </row>
    <row r="35" spans="1:3" ht="14.25">
      <c r="A35" s="19" t="s">
        <v>176</v>
      </c>
      <c r="B35" s="19"/>
      <c r="C35" s="19"/>
    </row>
    <row r="36" spans="1:3" ht="14.25">
      <c r="A36" s="5" t="s">
        <v>3</v>
      </c>
      <c r="B36" s="5" t="s">
        <v>26</v>
      </c>
      <c r="C36" s="2" t="s">
        <v>4</v>
      </c>
    </row>
    <row r="37" spans="1:3" ht="14.25">
      <c r="A37" s="3">
        <v>1</v>
      </c>
      <c r="B37" s="6" t="s">
        <v>22</v>
      </c>
      <c r="C37" s="4">
        <v>42.699999999999989</v>
      </c>
    </row>
    <row r="38" spans="1:3" ht="14.25">
      <c r="A38" s="3">
        <f>+A37+1</f>
        <v>2</v>
      </c>
      <c r="B38" s="6" t="s">
        <v>5</v>
      </c>
      <c r="C38" s="4">
        <v>89.961723195985087</v>
      </c>
    </row>
    <row r="39" spans="1:3" ht="14.25">
      <c r="A39" s="3">
        <f>+A38+1</f>
        <v>3</v>
      </c>
      <c r="B39" s="6" t="s">
        <v>7</v>
      </c>
      <c r="C39" s="4">
        <v>8.3382768040148711</v>
      </c>
    </row>
    <row r="40" spans="1:3" ht="14.25">
      <c r="A40" s="29" t="s">
        <v>10</v>
      </c>
      <c r="B40" s="30"/>
      <c r="C40" s="4">
        <f>SUM(C37:C39)</f>
        <v>140.99999999999994</v>
      </c>
    </row>
    <row r="42" spans="1:3" ht="14.25">
      <c r="A42" s="19" t="s">
        <v>177</v>
      </c>
      <c r="B42" s="19"/>
      <c r="C42" s="19"/>
    </row>
    <row r="43" spans="1:3" ht="14.25">
      <c r="A43" s="5" t="s">
        <v>3</v>
      </c>
      <c r="B43" s="5" t="s">
        <v>26</v>
      </c>
      <c r="C43" s="5" t="s">
        <v>4</v>
      </c>
    </row>
    <row r="44" spans="1:3" ht="14.25">
      <c r="A44" s="3">
        <v>1</v>
      </c>
      <c r="B44" s="6" t="s">
        <v>24</v>
      </c>
      <c r="C44" s="4">
        <v>284.5</v>
      </c>
    </row>
    <row r="45" spans="1:3" ht="14.25">
      <c r="A45" s="3">
        <v>2</v>
      </c>
      <c r="B45" s="6" t="s">
        <v>146</v>
      </c>
      <c r="C45" s="4">
        <v>88.656481942689197</v>
      </c>
    </row>
    <row r="46" spans="1:3" ht="14.25">
      <c r="A46" s="3">
        <v>3</v>
      </c>
      <c r="B46" s="6" t="s">
        <v>6</v>
      </c>
      <c r="C46" s="4">
        <v>97.359946995021687</v>
      </c>
    </row>
    <row r="47" spans="1:3" ht="14.25">
      <c r="A47" s="3">
        <v>4</v>
      </c>
      <c r="B47" s="6" t="s">
        <v>7</v>
      </c>
      <c r="C47" s="4">
        <v>65.78323587518048</v>
      </c>
    </row>
    <row r="48" spans="1:3" ht="14.25">
      <c r="A48" s="3">
        <v>5</v>
      </c>
      <c r="B48" s="6" t="s">
        <v>8</v>
      </c>
      <c r="C48" s="4">
        <v>59.66217473115006</v>
      </c>
    </row>
    <row r="49" spans="1:3" ht="14.25">
      <c r="A49" s="3">
        <v>6</v>
      </c>
      <c r="B49" s="6" t="s">
        <v>147</v>
      </c>
      <c r="C49" s="4">
        <v>97.047210675264239</v>
      </c>
    </row>
    <row r="50" spans="1:3" ht="14.25">
      <c r="A50" s="3">
        <v>7</v>
      </c>
      <c r="B50" s="6" t="s">
        <v>9</v>
      </c>
      <c r="C50" s="4">
        <v>23.405917135627263</v>
      </c>
    </row>
    <row r="51" spans="1:3" ht="14.25">
      <c r="A51" s="3">
        <v>8</v>
      </c>
      <c r="B51" s="6" t="s">
        <v>5</v>
      </c>
      <c r="C51" s="4">
        <v>66.586077696602416</v>
      </c>
    </row>
    <row r="52" spans="1:3" ht="14.25">
      <c r="A52" s="3">
        <v>9</v>
      </c>
      <c r="B52" s="6" t="s">
        <v>148</v>
      </c>
      <c r="C52" s="4">
        <v>163.99895494846453</v>
      </c>
    </row>
    <row r="53" spans="1:3" ht="14.25">
      <c r="A53" s="29" t="s">
        <v>10</v>
      </c>
      <c r="B53" s="30"/>
      <c r="C53" s="4">
        <f>SUM(C44:C52)</f>
        <v>946.99999999999989</v>
      </c>
    </row>
    <row r="55" spans="1:3" ht="20.25">
      <c r="A55" s="20" t="s">
        <v>149</v>
      </c>
      <c r="B55" s="20"/>
      <c r="C55" s="20"/>
    </row>
    <row r="56" spans="1:3" ht="14.25">
      <c r="A56" s="19" t="s">
        <v>179</v>
      </c>
      <c r="B56" s="19"/>
      <c r="C56" s="19"/>
    </row>
    <row r="57" spans="1:3" ht="14.25">
      <c r="A57" s="5" t="s">
        <v>3</v>
      </c>
      <c r="B57" s="5" t="s">
        <v>26</v>
      </c>
      <c r="C57" s="5" t="s">
        <v>4</v>
      </c>
    </row>
    <row r="58" spans="1:3" ht="14.25">
      <c r="A58" s="3">
        <v>1</v>
      </c>
      <c r="B58" s="6" t="s">
        <v>24</v>
      </c>
      <c r="C58" s="4">
        <v>2310.9963810203208</v>
      </c>
    </row>
    <row r="59" spans="1:3" ht="14.25">
      <c r="A59" s="3">
        <f>A58+1</f>
        <v>2</v>
      </c>
      <c r="B59" s="6" t="s">
        <v>29</v>
      </c>
      <c r="C59" s="4">
        <v>1023.4924544514251</v>
      </c>
    </row>
    <row r="60" spans="1:3" ht="14.25">
      <c r="A60" s="3">
        <v>3</v>
      </c>
      <c r="B60" s="6" t="s">
        <v>30</v>
      </c>
      <c r="C60" s="4">
        <v>1091.6535671730544</v>
      </c>
    </row>
    <row r="61" spans="1:3" ht="14.25">
      <c r="A61" s="3">
        <v>4</v>
      </c>
      <c r="B61" s="6" t="s">
        <v>31</v>
      </c>
      <c r="C61" s="4">
        <v>906.45759735519732</v>
      </c>
    </row>
    <row r="62" spans="1:3" ht="14.25">
      <c r="A62" s="3">
        <v>5</v>
      </c>
      <c r="B62" s="6" t="s">
        <v>32</v>
      </c>
      <c r="C62" s="4">
        <v>5811.5883540386349</v>
      </c>
    </row>
    <row r="63" spans="1:3" ht="14.25">
      <c r="A63" s="3">
        <v>6</v>
      </c>
      <c r="B63" s="6" t="s">
        <v>16</v>
      </c>
      <c r="C63" s="4">
        <v>2963.477922717022</v>
      </c>
    </row>
    <row r="64" spans="1:3" ht="14.25">
      <c r="A64" s="3">
        <v>7</v>
      </c>
      <c r="B64" s="6" t="s">
        <v>33</v>
      </c>
      <c r="C64" s="4">
        <v>242.04908896504605</v>
      </c>
    </row>
    <row r="65" spans="1:3" ht="14.25">
      <c r="A65" s="3">
        <v>8</v>
      </c>
      <c r="B65" s="6" t="s">
        <v>34</v>
      </c>
      <c r="C65" s="4">
        <v>2256.1065029090214</v>
      </c>
    </row>
    <row r="66" spans="1:3" ht="14.25">
      <c r="A66" s="3">
        <v>9</v>
      </c>
      <c r="B66" s="6" t="s">
        <v>35</v>
      </c>
      <c r="C66" s="4">
        <v>544.67508772096198</v>
      </c>
    </row>
    <row r="67" spans="1:3" ht="14.25">
      <c r="A67" s="3">
        <v>10</v>
      </c>
      <c r="B67" s="6" t="s">
        <v>36</v>
      </c>
      <c r="C67" s="4">
        <v>498.44767399125612</v>
      </c>
    </row>
    <row r="68" spans="1:3" ht="14.25">
      <c r="A68" s="3">
        <v>11</v>
      </c>
      <c r="B68" s="6" t="s">
        <v>37</v>
      </c>
      <c r="C68" s="4">
        <v>126.05536965805868</v>
      </c>
    </row>
    <row r="69" spans="1:3" ht="14.25">
      <c r="A69" s="37" t="s">
        <v>38</v>
      </c>
      <c r="B69" s="38"/>
      <c r="C69" s="4">
        <f>SUM(C58:C68)</f>
        <v>17775</v>
      </c>
    </row>
    <row r="71" spans="1:3" ht="14.25">
      <c r="A71" s="19" t="s">
        <v>175</v>
      </c>
      <c r="B71" s="19"/>
      <c r="C71" s="19"/>
    </row>
    <row r="72" spans="1:3" ht="14.25">
      <c r="A72" s="5" t="s">
        <v>3</v>
      </c>
      <c r="B72" s="5" t="s">
        <v>26</v>
      </c>
      <c r="C72" s="5" t="s">
        <v>4</v>
      </c>
    </row>
    <row r="73" spans="1:3" ht="14.25">
      <c r="A73" s="3">
        <v>1</v>
      </c>
      <c r="B73" s="6" t="s">
        <v>24</v>
      </c>
      <c r="C73" s="4">
        <v>411.61760922921803</v>
      </c>
    </row>
    <row r="74" spans="1:3" ht="14.25">
      <c r="A74" s="3">
        <v>2</v>
      </c>
      <c r="B74" s="6" t="s">
        <v>29</v>
      </c>
      <c r="C74" s="4">
        <v>149.47888481941794</v>
      </c>
    </row>
    <row r="75" spans="1:3" ht="14.25">
      <c r="A75" s="3">
        <v>3</v>
      </c>
      <c r="B75" s="6" t="s">
        <v>31</v>
      </c>
      <c r="C75" s="4">
        <v>18.784453657722253</v>
      </c>
    </row>
    <row r="76" spans="1:3" ht="14.25">
      <c r="A76" s="3">
        <v>4</v>
      </c>
      <c r="B76" s="6" t="s">
        <v>30</v>
      </c>
      <c r="C76" s="4">
        <v>232.91905229364158</v>
      </c>
    </row>
    <row r="77" spans="1:3" ht="14.25">
      <c r="A77" s="3">
        <v>5</v>
      </c>
      <c r="B77" s="6" t="s">
        <v>16</v>
      </c>
      <c r="C77" s="4">
        <v>344.52539049143002</v>
      </c>
    </row>
    <row r="78" spans="1:3" ht="14.25">
      <c r="A78" s="3">
        <v>6</v>
      </c>
      <c r="B78" s="6" t="s">
        <v>33</v>
      </c>
      <c r="C78" s="4">
        <v>1335.2245259129368</v>
      </c>
    </row>
    <row r="79" spans="1:3" ht="14.25">
      <c r="A79" s="3">
        <v>7</v>
      </c>
      <c r="B79" s="6" t="s">
        <v>40</v>
      </c>
      <c r="C79" s="4">
        <v>11.917514901180205</v>
      </c>
    </row>
    <row r="80" spans="1:3" ht="14.25">
      <c r="A80" s="3">
        <v>8</v>
      </c>
      <c r="B80" s="6" t="s">
        <v>34</v>
      </c>
      <c r="C80" s="4">
        <v>206.53256869445158</v>
      </c>
    </row>
    <row r="81" spans="1:3" ht="14.25">
      <c r="A81" s="37" t="s">
        <v>10</v>
      </c>
      <c r="B81" s="38"/>
      <c r="C81" s="4">
        <f>SUM(C73:C80)</f>
        <v>2710.9999999999986</v>
      </c>
    </row>
    <row r="83" spans="1:3" ht="20.25">
      <c r="A83" s="20" t="s">
        <v>150</v>
      </c>
      <c r="B83" s="20"/>
      <c r="C83" s="20"/>
    </row>
    <row r="84" spans="1:3" ht="14.25">
      <c r="A84" s="19" t="s">
        <v>174</v>
      </c>
      <c r="B84" s="19"/>
      <c r="C84" s="19"/>
    </row>
    <row r="85" spans="1:3" ht="14.25">
      <c r="A85" s="5" t="s">
        <v>3</v>
      </c>
      <c r="B85" s="5" t="s">
        <v>26</v>
      </c>
      <c r="C85" s="5" t="s">
        <v>4</v>
      </c>
    </row>
    <row r="86" spans="1:3" ht="14.25">
      <c r="A86" s="3">
        <v>1</v>
      </c>
      <c r="B86" s="6" t="s">
        <v>24</v>
      </c>
      <c r="C86" s="4">
        <v>246.47202142370702</v>
      </c>
    </row>
    <row r="87" spans="1:3" ht="14.25">
      <c r="A87" s="3">
        <v>2</v>
      </c>
      <c r="B87" s="6" t="s">
        <v>41</v>
      </c>
      <c r="C87" s="4">
        <v>188.85467449725235</v>
      </c>
    </row>
    <row r="88" spans="1:3" ht="14.25">
      <c r="A88" s="3">
        <v>3</v>
      </c>
      <c r="B88" s="6" t="s">
        <v>42</v>
      </c>
      <c r="C88" s="4">
        <v>1.9568634356610568</v>
      </c>
    </row>
    <row r="89" spans="1:3" ht="14.25">
      <c r="A89" s="3">
        <v>4</v>
      </c>
      <c r="B89" s="6" t="s">
        <v>43</v>
      </c>
      <c r="C89" s="4">
        <v>64.91895820079759</v>
      </c>
    </row>
    <row r="90" spans="1:3" ht="14.25">
      <c r="A90" s="3">
        <v>5</v>
      </c>
      <c r="B90" s="6" t="s">
        <v>44</v>
      </c>
      <c r="C90" s="4">
        <v>88.688592865169596</v>
      </c>
    </row>
    <row r="91" spans="1:3" ht="14.25">
      <c r="A91" s="3">
        <v>6</v>
      </c>
      <c r="B91" s="6" t="s">
        <v>45</v>
      </c>
      <c r="C91" s="4">
        <v>21.338889577412253</v>
      </c>
    </row>
    <row r="92" spans="1:3" ht="14.25">
      <c r="A92" s="3">
        <v>7</v>
      </c>
      <c r="B92" s="6" t="s">
        <v>46</v>
      </c>
      <c r="C92" s="4">
        <v>24.56178578832143</v>
      </c>
    </row>
    <row r="93" spans="1:3" ht="14.25">
      <c r="A93" s="3">
        <v>8</v>
      </c>
      <c r="B93" s="6" t="s">
        <v>47</v>
      </c>
      <c r="C93" s="4">
        <v>28.659183486296953</v>
      </c>
    </row>
    <row r="94" spans="1:3" ht="14.25">
      <c r="A94" s="3">
        <v>9</v>
      </c>
      <c r="B94" s="6" t="s">
        <v>48</v>
      </c>
      <c r="C94" s="4">
        <v>76.725874273142608</v>
      </c>
    </row>
    <row r="95" spans="1:3" ht="14.25">
      <c r="A95" s="3">
        <v>10</v>
      </c>
      <c r="B95" s="6" t="s">
        <v>49</v>
      </c>
      <c r="C95" s="4">
        <v>235.2613609047196</v>
      </c>
    </row>
    <row r="96" spans="1:3" ht="14.25">
      <c r="A96" s="3">
        <v>11</v>
      </c>
      <c r="B96" s="6" t="s">
        <v>50</v>
      </c>
      <c r="C96" s="4">
        <v>7.6016009489379179</v>
      </c>
    </row>
    <row r="97" spans="1:3" ht="14.25">
      <c r="A97" s="3">
        <v>12</v>
      </c>
      <c r="B97" s="6" t="s">
        <v>51</v>
      </c>
      <c r="C97" s="4">
        <v>67.931584726627307</v>
      </c>
    </row>
    <row r="98" spans="1:3" ht="14.25">
      <c r="A98" s="3">
        <v>13</v>
      </c>
      <c r="B98" s="6" t="s">
        <v>52</v>
      </c>
      <c r="C98" s="4">
        <v>53.280830379182675</v>
      </c>
    </row>
    <row r="99" spans="1:3" ht="14.25">
      <c r="A99" s="3">
        <v>14</v>
      </c>
      <c r="B99" s="6" t="s">
        <v>53</v>
      </c>
      <c r="C99" s="4">
        <v>35.56915311756272</v>
      </c>
    </row>
    <row r="100" spans="1:3" ht="14.25">
      <c r="A100" s="3">
        <v>15</v>
      </c>
      <c r="B100" s="6" t="s">
        <v>54</v>
      </c>
      <c r="C100" s="4">
        <v>0.74789607016945303</v>
      </c>
    </row>
    <row r="101" spans="1:3" ht="14.25">
      <c r="A101" s="3">
        <v>16</v>
      </c>
      <c r="B101" s="6" t="s">
        <v>55</v>
      </c>
      <c r="C101" s="4">
        <v>4.2457078800897197</v>
      </c>
    </row>
    <row r="102" spans="1:3" ht="14.25">
      <c r="A102" s="3">
        <v>17</v>
      </c>
      <c r="B102" s="6" t="s">
        <v>56</v>
      </c>
      <c r="C102" s="4">
        <v>191.63286060363066</v>
      </c>
    </row>
    <row r="103" spans="1:3" ht="14.25">
      <c r="A103" s="3">
        <v>18</v>
      </c>
      <c r="B103" s="6" t="s">
        <v>57</v>
      </c>
      <c r="C103" s="4">
        <v>119.85575323343051</v>
      </c>
    </row>
    <row r="104" spans="1:3" ht="14.25">
      <c r="A104" s="3">
        <v>19</v>
      </c>
      <c r="B104" s="6" t="s">
        <v>58</v>
      </c>
      <c r="C104" s="4">
        <v>20.498613447061885</v>
      </c>
    </row>
    <row r="105" spans="1:3" ht="14.25">
      <c r="A105" s="3">
        <v>20</v>
      </c>
      <c r="B105" s="6" t="s">
        <v>59</v>
      </c>
      <c r="C105" s="4">
        <v>16.770285177996023</v>
      </c>
    </row>
    <row r="106" spans="1:3" ht="14.25">
      <c r="A106" s="3">
        <v>21</v>
      </c>
      <c r="B106" s="6" t="s">
        <v>60</v>
      </c>
      <c r="C106" s="4">
        <v>38.734705979278345</v>
      </c>
    </row>
    <row r="107" spans="1:3" ht="14.25">
      <c r="A107" s="3">
        <v>22</v>
      </c>
      <c r="B107" s="6" t="s">
        <v>33</v>
      </c>
      <c r="C107" s="4">
        <v>4.1063968764419592</v>
      </c>
    </row>
    <row r="108" spans="1:3" ht="14.25">
      <c r="A108" s="3">
        <v>23</v>
      </c>
      <c r="B108" s="6" t="s">
        <v>61</v>
      </c>
      <c r="C108" s="4">
        <v>9.1164270129531104</v>
      </c>
    </row>
    <row r="109" spans="1:3" ht="14.25">
      <c r="A109" s="3">
        <v>24</v>
      </c>
      <c r="B109" s="6" t="s">
        <v>62</v>
      </c>
      <c r="C109" s="4">
        <v>6.7194030740728543</v>
      </c>
    </row>
    <row r="110" spans="1:3" ht="14.25">
      <c r="A110" s="3">
        <v>25</v>
      </c>
      <c r="B110" s="6" t="s">
        <v>63</v>
      </c>
      <c r="C110" s="4">
        <v>8.0848501726691744</v>
      </c>
    </row>
    <row r="111" spans="1:3" ht="14.25">
      <c r="A111" s="3">
        <v>26</v>
      </c>
      <c r="B111" s="6" t="s">
        <v>64</v>
      </c>
      <c r="C111" s="4">
        <v>17.945314941568746</v>
      </c>
    </row>
    <row r="112" spans="1:3" ht="14.25">
      <c r="A112" s="3">
        <v>27</v>
      </c>
      <c r="B112" s="6" t="s">
        <v>65</v>
      </c>
      <c r="C112" s="4">
        <v>89.478428313484841</v>
      </c>
    </row>
    <row r="113" spans="1:4" ht="14.25">
      <c r="A113" s="3">
        <v>28</v>
      </c>
      <c r="B113" s="6" t="s">
        <v>66</v>
      </c>
      <c r="C113" s="4">
        <v>55.08203420835315</v>
      </c>
    </row>
    <row r="114" spans="1:4" ht="14.25">
      <c r="A114" s="3">
        <v>29</v>
      </c>
      <c r="B114" s="6" t="s">
        <v>67</v>
      </c>
      <c r="C114" s="4">
        <v>148.68756235688829</v>
      </c>
    </row>
    <row r="115" spans="1:4" ht="14.25">
      <c r="A115" s="3">
        <v>30</v>
      </c>
      <c r="B115" s="6" t="s">
        <v>68</v>
      </c>
      <c r="C115" s="4">
        <v>9.3139415492269428</v>
      </c>
    </row>
    <row r="116" spans="1:4" ht="14.25">
      <c r="A116" s="3">
        <v>31</v>
      </c>
      <c r="B116" s="6" t="s">
        <v>69</v>
      </c>
      <c r="C116" s="4">
        <v>43.555548797208246</v>
      </c>
    </row>
    <row r="117" spans="1:4" ht="14.25">
      <c r="A117" s="3">
        <v>32</v>
      </c>
      <c r="B117" s="6" t="s">
        <v>70</v>
      </c>
      <c r="C117" s="4">
        <v>21.734900754065514</v>
      </c>
    </row>
    <row r="118" spans="1:4" ht="14.25">
      <c r="A118" s="3">
        <v>33</v>
      </c>
      <c r="B118" s="6" t="s">
        <v>71</v>
      </c>
      <c r="C118" s="4">
        <v>12.653112945045933</v>
      </c>
    </row>
    <row r="119" spans="1:4" ht="14.25">
      <c r="A119" s="3">
        <v>34</v>
      </c>
      <c r="B119" s="6" t="s">
        <v>72</v>
      </c>
      <c r="C119" s="4">
        <v>9.425216068486403</v>
      </c>
    </row>
    <row r="120" spans="1:4" ht="14.25">
      <c r="A120" s="3">
        <v>35</v>
      </c>
      <c r="B120" s="6" t="s">
        <v>73</v>
      </c>
      <c r="C120" s="4">
        <v>15.441591090287929</v>
      </c>
    </row>
    <row r="121" spans="1:4" ht="14.25">
      <c r="A121" s="3">
        <v>36</v>
      </c>
      <c r="B121" s="6" t="s">
        <v>74</v>
      </c>
      <c r="C121" s="4">
        <v>4.1509232768787232</v>
      </c>
    </row>
    <row r="122" spans="1:4" ht="14.25">
      <c r="A122" s="3">
        <v>37</v>
      </c>
      <c r="B122" s="6" t="s">
        <v>75</v>
      </c>
      <c r="C122" s="4">
        <v>3.5082434877259265</v>
      </c>
    </row>
    <row r="123" spans="1:4" ht="14.25">
      <c r="A123" s="3">
        <v>38</v>
      </c>
      <c r="B123" s="6" t="s">
        <v>76</v>
      </c>
      <c r="C123" s="4">
        <v>21.013623698442906</v>
      </c>
    </row>
    <row r="124" spans="1:4" ht="14.25">
      <c r="A124" s="3">
        <v>39</v>
      </c>
      <c r="B124" s="6" t="s">
        <v>77</v>
      </c>
      <c r="C124" s="4">
        <v>12.643958245025296</v>
      </c>
    </row>
    <row r="125" spans="1:4" ht="14.25">
      <c r="A125" s="3">
        <v>40</v>
      </c>
      <c r="B125" s="6" t="s">
        <v>78</v>
      </c>
      <c r="C125" s="4">
        <v>25.835441053895636</v>
      </c>
    </row>
    <row r="126" spans="1:4" ht="18.75">
      <c r="A126" s="40" t="s">
        <v>38</v>
      </c>
      <c r="B126" s="41"/>
      <c r="C126" s="4">
        <f>SUM(C86:C125)</f>
        <v>2052.8041139391689</v>
      </c>
    </row>
    <row r="128" spans="1:4" ht="20.25">
      <c r="A128" s="20" t="s">
        <v>151</v>
      </c>
      <c r="B128" s="20"/>
      <c r="C128" s="20"/>
      <c r="D128" s="16"/>
    </row>
    <row r="129" spans="1:4" ht="14.25">
      <c r="A129" s="28" t="s">
        <v>193</v>
      </c>
      <c r="B129" s="28"/>
      <c r="C129" s="28"/>
      <c r="D129" s="28"/>
    </row>
    <row r="130" spans="1:4" ht="14.25">
      <c r="A130" s="31" t="s">
        <v>3</v>
      </c>
      <c r="B130" s="32" t="s">
        <v>26</v>
      </c>
      <c r="C130" s="34" t="s">
        <v>4</v>
      </c>
      <c r="D130" s="35"/>
    </row>
    <row r="131" spans="1:4" ht="14.25">
      <c r="A131" s="31"/>
      <c r="B131" s="33"/>
      <c r="C131" s="5" t="s">
        <v>79</v>
      </c>
      <c r="D131" s="5" t="s">
        <v>80</v>
      </c>
    </row>
    <row r="132" spans="1:4" ht="14.25">
      <c r="A132" s="23">
        <v>1</v>
      </c>
      <c r="B132" s="6" t="s">
        <v>182</v>
      </c>
      <c r="C132" s="5"/>
      <c r="D132" s="5"/>
    </row>
    <row r="133" spans="1:4" ht="18.75" customHeight="1">
      <c r="A133" s="24"/>
      <c r="B133" s="6" t="s">
        <v>186</v>
      </c>
      <c r="C133" s="4">
        <v>603.68767293435963</v>
      </c>
      <c r="D133" s="4">
        <v>114.43846928823442</v>
      </c>
    </row>
    <row r="134" spans="1:4" ht="18.75" customHeight="1">
      <c r="A134" s="25"/>
      <c r="B134" s="6" t="s">
        <v>183</v>
      </c>
      <c r="C134" s="4">
        <v>25.878888590630062</v>
      </c>
      <c r="D134" s="4">
        <v>36.95635113251322</v>
      </c>
    </row>
    <row r="135" spans="1:4" ht="18.75">
      <c r="A135" s="18">
        <v>2</v>
      </c>
      <c r="B135" s="6" t="s">
        <v>81</v>
      </c>
      <c r="C135" s="4">
        <v>434.67477067993923</v>
      </c>
      <c r="D135" s="4">
        <v>32.359339746883961</v>
      </c>
    </row>
    <row r="136" spans="1:4" ht="18.75">
      <c r="A136" s="18">
        <v>3</v>
      </c>
      <c r="B136" s="6" t="s">
        <v>82</v>
      </c>
      <c r="C136" s="4">
        <v>953.93009118353643</v>
      </c>
      <c r="D136" s="4">
        <v>188.59949955036478</v>
      </c>
    </row>
    <row r="137" spans="1:4" ht="18.75">
      <c r="A137" s="18">
        <v>4</v>
      </c>
      <c r="B137" s="6" t="s">
        <v>83</v>
      </c>
      <c r="C137" s="4">
        <v>1027.9441350351976</v>
      </c>
      <c r="D137" s="4">
        <v>195.06359623112115</v>
      </c>
    </row>
    <row r="138" spans="1:4" ht="18.75">
      <c r="A138" s="18">
        <v>5</v>
      </c>
      <c r="B138" s="6" t="s">
        <v>84</v>
      </c>
      <c r="C138" s="4">
        <v>544.18437228021389</v>
      </c>
      <c r="D138" s="4">
        <v>86.535460668471046</v>
      </c>
    </row>
    <row r="139" spans="1:4" ht="18.75">
      <c r="A139" s="18">
        <v>6</v>
      </c>
      <c r="B139" s="6" t="s">
        <v>85</v>
      </c>
      <c r="C139" s="4">
        <v>615.27161295689166</v>
      </c>
      <c r="D139" s="4">
        <v>118.22175668782828</v>
      </c>
    </row>
    <row r="140" spans="1:4" ht="18.75">
      <c r="A140" s="18">
        <v>7</v>
      </c>
      <c r="B140" s="6" t="s">
        <v>86</v>
      </c>
      <c r="C140" s="4">
        <v>719.96947081093617</v>
      </c>
      <c r="D140" s="4">
        <v>38.774648844177335</v>
      </c>
    </row>
    <row r="141" spans="1:4" ht="18.75">
      <c r="A141" s="18">
        <v>8</v>
      </c>
      <c r="B141" s="6" t="s">
        <v>87</v>
      </c>
      <c r="C141" s="4">
        <v>473.50443486898462</v>
      </c>
      <c r="D141" s="4">
        <v>152.61489248428734</v>
      </c>
    </row>
    <row r="142" spans="1:4" ht="18.75">
      <c r="A142" s="18">
        <v>9</v>
      </c>
      <c r="B142" s="6" t="s">
        <v>88</v>
      </c>
      <c r="C142" s="4">
        <v>683.00629938122097</v>
      </c>
      <c r="D142" s="4">
        <v>135.99212962887486</v>
      </c>
    </row>
    <row r="143" spans="1:4" ht="18.75" customHeight="1">
      <c r="A143" s="23">
        <v>10</v>
      </c>
      <c r="B143" s="6" t="s">
        <v>184</v>
      </c>
      <c r="C143" s="4"/>
      <c r="D143" s="4"/>
    </row>
    <row r="144" spans="1:4" ht="18.75" customHeight="1">
      <c r="A144" s="24"/>
      <c r="B144" s="6" t="s">
        <v>187</v>
      </c>
      <c r="C144" s="4">
        <v>299.57030240879783</v>
      </c>
      <c r="D144" s="4">
        <v>8.1849703286007518</v>
      </c>
    </row>
    <row r="145" spans="1:4" ht="18.75" customHeight="1">
      <c r="A145" s="24"/>
      <c r="B145" s="6" t="s">
        <v>188</v>
      </c>
      <c r="C145" s="4">
        <v>368.92439004451762</v>
      </c>
      <c r="D145" s="4">
        <v>15.814267045358243</v>
      </c>
    </row>
    <row r="146" spans="1:4" ht="18.75" customHeight="1">
      <c r="A146" s="24"/>
      <c r="B146" s="6" t="s">
        <v>189</v>
      </c>
      <c r="C146" s="4">
        <v>376.97957342995346</v>
      </c>
      <c r="D146" s="4">
        <v>11.214750251586626</v>
      </c>
    </row>
    <row r="147" spans="1:4" ht="18.75" customHeight="1">
      <c r="A147" s="25"/>
      <c r="B147" s="6" t="s">
        <v>190</v>
      </c>
      <c r="C147" s="4">
        <v>213.74228656910981</v>
      </c>
      <c r="D147" s="4">
        <v>7.7499683396059513</v>
      </c>
    </row>
    <row r="148" spans="1:4" ht="18.75" customHeight="1">
      <c r="A148" s="26">
        <v>11</v>
      </c>
      <c r="B148" s="6" t="s">
        <v>185</v>
      </c>
      <c r="C148" s="4"/>
      <c r="D148" s="4"/>
    </row>
    <row r="149" spans="1:4" ht="14.25">
      <c r="A149" s="27"/>
      <c r="B149" s="6" t="s">
        <v>191</v>
      </c>
      <c r="C149" s="4">
        <v>211.09820455860171</v>
      </c>
      <c r="D149" s="4">
        <v>84.006458724536941</v>
      </c>
    </row>
    <row r="150" spans="1:4" ht="18.75">
      <c r="A150" s="18">
        <v>12</v>
      </c>
      <c r="B150" s="6" t="s">
        <v>7</v>
      </c>
      <c r="C150" s="4">
        <v>475.06540331811539</v>
      </c>
      <c r="D150" s="4">
        <v>1.8301529689224427</v>
      </c>
    </row>
    <row r="151" spans="1:4" ht="18.75">
      <c r="A151" s="18">
        <v>13</v>
      </c>
      <c r="B151" s="6" t="s">
        <v>90</v>
      </c>
      <c r="C151" s="4">
        <v>636.88347940875519</v>
      </c>
      <c r="D151" s="4">
        <v>59.344015972235653</v>
      </c>
    </row>
    <row r="152" spans="1:4" ht="18.75">
      <c r="A152" s="18">
        <v>14</v>
      </c>
      <c r="B152" s="6" t="s">
        <v>91</v>
      </c>
      <c r="C152" s="4">
        <v>790.0634721203769</v>
      </c>
      <c r="D152" s="4">
        <v>23.746828902177995</v>
      </c>
    </row>
    <row r="153" spans="1:4" ht="18.75">
      <c r="A153" s="18">
        <v>15</v>
      </c>
      <c r="B153" s="6" t="s">
        <v>92</v>
      </c>
      <c r="C153" s="4">
        <v>963.84343546385549</v>
      </c>
      <c r="D153" s="4">
        <v>55.835763344182467</v>
      </c>
    </row>
    <row r="154" spans="1:4" ht="18.75">
      <c r="A154" s="18">
        <v>16</v>
      </c>
      <c r="B154" s="6" t="s">
        <v>93</v>
      </c>
      <c r="C154" s="4">
        <v>279.23318096679759</v>
      </c>
      <c r="D154" s="4">
        <v>29.999827018052784</v>
      </c>
    </row>
    <row r="155" spans="1:4" ht="18.75">
      <c r="A155" s="18">
        <v>17</v>
      </c>
      <c r="B155" s="6" t="s">
        <v>94</v>
      </c>
      <c r="C155" s="4">
        <v>614.48866201440001</v>
      </c>
      <c r="D155" s="4">
        <v>71.03616743128606</v>
      </c>
    </row>
    <row r="156" spans="1:4" ht="18.75">
      <c r="A156" s="18">
        <v>18</v>
      </c>
      <c r="B156" s="6" t="s">
        <v>95</v>
      </c>
      <c r="C156" s="4">
        <v>64.213187014288962</v>
      </c>
      <c r="D156" s="4">
        <v>35.095802704003248</v>
      </c>
    </row>
    <row r="157" spans="1:4" ht="18.75">
      <c r="A157" s="18">
        <v>19</v>
      </c>
      <c r="B157" s="6" t="s">
        <v>96</v>
      </c>
      <c r="C157" s="4">
        <v>498.0164042981437</v>
      </c>
      <c r="D157" s="4">
        <v>180.95772112236415</v>
      </c>
    </row>
    <row r="158" spans="1:4" ht="18.75">
      <c r="A158" s="18">
        <v>20</v>
      </c>
      <c r="B158" s="6" t="s">
        <v>97</v>
      </c>
      <c r="C158" s="4">
        <v>958.83855990845223</v>
      </c>
      <c r="D158" s="4">
        <v>98.109930664198686</v>
      </c>
    </row>
    <row r="159" spans="1:4" ht="18.75">
      <c r="A159" s="18">
        <v>21</v>
      </c>
      <c r="B159" s="6" t="s">
        <v>98</v>
      </c>
      <c r="C159" s="4">
        <v>118.24851774372704</v>
      </c>
      <c r="D159" s="4">
        <v>9.8832973233826316</v>
      </c>
    </row>
    <row r="160" spans="1:4" ht="18.75">
      <c r="A160" s="18">
        <v>22</v>
      </c>
      <c r="B160" s="6" t="s">
        <v>99</v>
      </c>
      <c r="C160" s="4">
        <v>198.83766089363905</v>
      </c>
      <c r="D160" s="4">
        <v>6.8821710192323042</v>
      </c>
    </row>
    <row r="161" spans="1:4" ht="18.75">
      <c r="A161" s="18">
        <v>23</v>
      </c>
      <c r="B161" s="6" t="s">
        <v>100</v>
      </c>
      <c r="C161" s="4">
        <v>536.86887069089471</v>
      </c>
      <c r="D161" s="4">
        <v>9.4184292441835744</v>
      </c>
    </row>
    <row r="162" spans="1:4" ht="18.75">
      <c r="A162" s="18">
        <v>24</v>
      </c>
      <c r="B162" s="6" t="s">
        <v>101</v>
      </c>
      <c r="C162" s="4">
        <v>4.3659937589970514</v>
      </c>
      <c r="D162" s="4">
        <v>0</v>
      </c>
    </row>
    <row r="163" spans="1:4" ht="14.25">
      <c r="A163" s="36" t="s">
        <v>38</v>
      </c>
      <c r="B163" s="36"/>
      <c r="C163" s="4">
        <f>SUM(C133:C162)</f>
        <v>13691.333333333332</v>
      </c>
      <c r="D163" s="4">
        <f>SUM(D133:D162)</f>
        <v>1808.6666666666665</v>
      </c>
    </row>
    <row r="165" spans="1:4" ht="20.25">
      <c r="A165" s="20" t="s">
        <v>152</v>
      </c>
      <c r="B165" s="20"/>
      <c r="C165" s="20"/>
    </row>
    <row r="166" spans="1:4" ht="14.25">
      <c r="A166" s="19" t="s">
        <v>192</v>
      </c>
      <c r="B166" s="19"/>
      <c r="C166" s="19"/>
    </row>
    <row r="167" spans="1:4" ht="18" customHeight="1">
      <c r="A167" s="5" t="s">
        <v>3</v>
      </c>
      <c r="B167" s="5" t="s">
        <v>26</v>
      </c>
      <c r="C167" s="2" t="s">
        <v>102</v>
      </c>
    </row>
    <row r="168" spans="1:4" ht="20.25" customHeight="1">
      <c r="A168" s="3">
        <v>1</v>
      </c>
      <c r="B168" s="6" t="s">
        <v>24</v>
      </c>
      <c r="C168" s="4">
        <v>9741.499919497408</v>
      </c>
    </row>
    <row r="169" spans="1:4" ht="18" customHeight="1">
      <c r="A169" s="3">
        <v>2</v>
      </c>
      <c r="B169" s="6" t="s">
        <v>103</v>
      </c>
      <c r="C169" s="4">
        <v>608.44129314169868</v>
      </c>
    </row>
    <row r="170" spans="1:4" ht="19.5" customHeight="1">
      <c r="A170" s="3">
        <v>3</v>
      </c>
      <c r="B170" s="6" t="s">
        <v>33</v>
      </c>
      <c r="C170" s="4">
        <v>2969.830095747795</v>
      </c>
    </row>
    <row r="171" spans="1:4" ht="18.75" customHeight="1">
      <c r="A171" s="3">
        <v>4</v>
      </c>
      <c r="B171" s="6" t="s">
        <v>46</v>
      </c>
      <c r="C171" s="4">
        <v>2934.616398377726</v>
      </c>
    </row>
    <row r="172" spans="1:4" ht="17.25" customHeight="1">
      <c r="A172" s="3">
        <v>5</v>
      </c>
      <c r="B172" s="6" t="s">
        <v>104</v>
      </c>
      <c r="C172" s="4">
        <v>932.89154158130236</v>
      </c>
    </row>
    <row r="173" spans="1:4" ht="20.25" customHeight="1">
      <c r="A173" s="3">
        <v>6</v>
      </c>
      <c r="B173" s="6" t="s">
        <v>105</v>
      </c>
      <c r="C173" s="4">
        <v>578.84863486223276</v>
      </c>
    </row>
    <row r="174" spans="1:4" ht="18.75" customHeight="1">
      <c r="A174" s="3">
        <v>7</v>
      </c>
      <c r="B174" s="6" t="s">
        <v>106</v>
      </c>
      <c r="C174" s="4">
        <v>8781.1749468715025</v>
      </c>
    </row>
    <row r="175" spans="1:4" ht="20.25" customHeight="1">
      <c r="A175" s="3">
        <v>8</v>
      </c>
      <c r="B175" s="6" t="s">
        <v>107</v>
      </c>
      <c r="C175" s="4">
        <v>2485.7610864632215</v>
      </c>
    </row>
    <row r="176" spans="1:4" ht="14.25">
      <c r="A176" s="3">
        <v>9</v>
      </c>
      <c r="B176" s="6" t="s">
        <v>108</v>
      </c>
      <c r="C176" s="4">
        <v>10314.972236076163</v>
      </c>
    </row>
    <row r="177" spans="1:3" ht="14.25">
      <c r="A177" s="3">
        <v>10</v>
      </c>
      <c r="B177" s="6" t="s">
        <v>109</v>
      </c>
      <c r="C177" s="4">
        <v>2095.6794806923554</v>
      </c>
    </row>
    <row r="178" spans="1:3" ht="14.25">
      <c r="A178" s="3">
        <v>11</v>
      </c>
      <c r="B178" s="6" t="s">
        <v>110</v>
      </c>
      <c r="C178" s="4">
        <v>21626.45221310285</v>
      </c>
    </row>
    <row r="179" spans="1:3" ht="14.25">
      <c r="A179" s="3">
        <v>12</v>
      </c>
      <c r="B179" s="6" t="s">
        <v>111</v>
      </c>
      <c r="C179" s="4">
        <v>254.51521511895317</v>
      </c>
    </row>
    <row r="180" spans="1:3" ht="14.25">
      <c r="A180" s="3">
        <v>13</v>
      </c>
      <c r="B180" s="6" t="s">
        <v>112</v>
      </c>
      <c r="C180" s="4">
        <v>525.05879499937282</v>
      </c>
    </row>
    <row r="181" spans="1:3" ht="14.25">
      <c r="A181" s="3">
        <v>14</v>
      </c>
      <c r="B181" s="6" t="s">
        <v>113</v>
      </c>
      <c r="C181" s="4">
        <v>1045.7342476063054</v>
      </c>
    </row>
    <row r="182" spans="1:3" ht="14.25">
      <c r="A182" s="3">
        <v>15</v>
      </c>
      <c r="B182" s="6" t="s">
        <v>114</v>
      </c>
      <c r="C182" s="4">
        <v>2813.0618388593903</v>
      </c>
    </row>
    <row r="183" spans="1:3" ht="14.25">
      <c r="A183" s="3">
        <v>16</v>
      </c>
      <c r="B183" s="6" t="s">
        <v>115</v>
      </c>
      <c r="C183" s="4">
        <v>1291.4032696408422</v>
      </c>
    </row>
    <row r="184" spans="1:3" ht="14.25">
      <c r="A184" s="36" t="s">
        <v>38</v>
      </c>
      <c r="B184" s="36"/>
      <c r="C184" s="4">
        <f>SUM(C168:C183)</f>
        <v>68999.941212639125</v>
      </c>
    </row>
    <row r="186" spans="1:3" ht="20.25">
      <c r="A186" s="20" t="s">
        <v>153</v>
      </c>
      <c r="B186" s="20"/>
      <c r="C186" s="20"/>
    </row>
    <row r="187" spans="1:3" ht="14.25">
      <c r="A187" s="19" t="s">
        <v>173</v>
      </c>
      <c r="B187" s="19"/>
      <c r="C187" s="19"/>
    </row>
    <row r="188" spans="1:3" ht="14.25">
      <c r="A188" s="7" t="s">
        <v>3</v>
      </c>
      <c r="B188" s="7" t="s">
        <v>26</v>
      </c>
      <c r="C188" s="8" t="s">
        <v>4</v>
      </c>
    </row>
    <row r="189" spans="1:3" ht="14.25">
      <c r="A189" s="9">
        <v>1</v>
      </c>
      <c r="B189" s="10" t="s">
        <v>116</v>
      </c>
      <c r="C189" s="11">
        <v>1491.0788296729979</v>
      </c>
    </row>
    <row r="190" spans="1:3" ht="14.25">
      <c r="A190" s="9">
        <v>2</v>
      </c>
      <c r="B190" s="10" t="s">
        <v>117</v>
      </c>
      <c r="C190" s="11">
        <v>40.34046078835388</v>
      </c>
    </row>
    <row r="191" spans="1:3" ht="14.25">
      <c r="A191" s="9">
        <v>3</v>
      </c>
      <c r="B191" s="10" t="s">
        <v>118</v>
      </c>
      <c r="C191" s="11">
        <v>31.285741210303925</v>
      </c>
    </row>
    <row r="192" spans="1:3" ht="14.25">
      <c r="A192" s="9">
        <v>4</v>
      </c>
      <c r="B192" s="10" t="s">
        <v>119</v>
      </c>
      <c r="C192" s="11">
        <v>27.429824707589333</v>
      </c>
    </row>
    <row r="193" spans="1:3" ht="14.25">
      <c r="A193" s="9">
        <v>5</v>
      </c>
      <c r="B193" s="10" t="s">
        <v>120</v>
      </c>
      <c r="C193" s="11">
        <v>461.1756784365391</v>
      </c>
    </row>
    <row r="194" spans="1:3" ht="14.25">
      <c r="A194" s="9">
        <v>6</v>
      </c>
      <c r="B194" s="10" t="s">
        <v>121</v>
      </c>
      <c r="C194" s="11">
        <v>79.205819840852485</v>
      </c>
    </row>
    <row r="195" spans="1:3" ht="14.25">
      <c r="A195" s="9">
        <v>7</v>
      </c>
      <c r="B195" s="10" t="s">
        <v>122</v>
      </c>
      <c r="C195" s="11">
        <v>4.0987984579682468</v>
      </c>
    </row>
    <row r="196" spans="1:3" ht="14.25">
      <c r="A196" s="9">
        <v>8</v>
      </c>
      <c r="B196" s="12" t="s">
        <v>123</v>
      </c>
      <c r="C196" s="11">
        <v>240.38484688539472</v>
      </c>
    </row>
    <row r="197" spans="1:3" ht="14.25">
      <c r="A197" s="21" t="s">
        <v>38</v>
      </c>
      <c r="B197" s="22"/>
      <c r="C197" s="11">
        <f>SUM(C189:C196)</f>
        <v>2375</v>
      </c>
    </row>
    <row r="199" spans="1:3" ht="14.25">
      <c r="A199" s="19" t="s">
        <v>172</v>
      </c>
      <c r="B199" s="19"/>
      <c r="C199" s="19"/>
    </row>
    <row r="200" spans="1:3" ht="14.25">
      <c r="A200" s="7" t="s">
        <v>3</v>
      </c>
      <c r="B200" s="7" t="s">
        <v>26</v>
      </c>
      <c r="C200" s="8" t="s">
        <v>4</v>
      </c>
    </row>
    <row r="201" spans="1:3" ht="14.25">
      <c r="A201" s="9">
        <v>1</v>
      </c>
      <c r="B201" s="10" t="s">
        <v>124</v>
      </c>
      <c r="C201" s="11">
        <v>464.70000000000005</v>
      </c>
    </row>
    <row r="202" spans="1:3" ht="14.25">
      <c r="A202" s="9">
        <v>2</v>
      </c>
      <c r="B202" s="10" t="s">
        <v>116</v>
      </c>
      <c r="C202" s="11">
        <v>2204.5851387868124</v>
      </c>
    </row>
    <row r="203" spans="1:3" ht="14.25">
      <c r="A203" s="9">
        <v>3</v>
      </c>
      <c r="B203" s="10" t="s">
        <v>126</v>
      </c>
      <c r="C203" s="11">
        <v>320.8334188230258</v>
      </c>
    </row>
    <row r="204" spans="1:3" ht="14.25">
      <c r="A204" s="9">
        <v>4</v>
      </c>
      <c r="B204" s="10" t="s">
        <v>127</v>
      </c>
      <c r="C204" s="11">
        <v>123.50368239377792</v>
      </c>
    </row>
    <row r="205" spans="1:3" ht="14.25">
      <c r="A205" s="9">
        <v>5</v>
      </c>
      <c r="B205" s="10" t="s">
        <v>128</v>
      </c>
      <c r="C205" s="11">
        <v>44.53918863595257</v>
      </c>
    </row>
    <row r="206" spans="1:3" ht="14.25">
      <c r="A206" s="9">
        <v>6</v>
      </c>
      <c r="B206" s="10" t="s">
        <v>129</v>
      </c>
      <c r="C206" s="11">
        <v>686.25295138656338</v>
      </c>
    </row>
    <row r="207" spans="1:3" ht="14.25">
      <c r="A207" s="9">
        <v>7</v>
      </c>
      <c r="B207" s="10" t="s">
        <v>130</v>
      </c>
      <c r="C207" s="11">
        <v>244.90725634511557</v>
      </c>
    </row>
    <row r="208" spans="1:3" ht="14.25">
      <c r="A208" s="9">
        <v>8</v>
      </c>
      <c r="B208" s="10" t="s">
        <v>120</v>
      </c>
      <c r="C208" s="11">
        <v>180.62302997700908</v>
      </c>
    </row>
    <row r="209" spans="1:3" ht="14.25">
      <c r="A209" s="9">
        <v>9</v>
      </c>
      <c r="B209" s="10" t="s">
        <v>132</v>
      </c>
      <c r="C209" s="11">
        <v>66.983445794853822</v>
      </c>
    </row>
    <row r="210" spans="1:3" ht="14.25">
      <c r="A210" s="9">
        <v>10</v>
      </c>
      <c r="B210" s="10" t="s">
        <v>133</v>
      </c>
      <c r="C210" s="11">
        <v>124.65000873413021</v>
      </c>
    </row>
    <row r="211" spans="1:3" ht="14.25">
      <c r="A211" s="9">
        <v>11</v>
      </c>
      <c r="B211" s="10" t="s">
        <v>123</v>
      </c>
      <c r="C211" s="11">
        <v>190.42187912275938</v>
      </c>
    </row>
    <row r="212" spans="1:3" ht="14.25">
      <c r="A212" s="21" t="s">
        <v>38</v>
      </c>
      <c r="B212" s="22"/>
      <c r="C212" s="11">
        <f>SUM(C201:C211)</f>
        <v>4651.9999999999991</v>
      </c>
    </row>
    <row r="214" spans="1:3" ht="14.25">
      <c r="A214" s="19" t="s">
        <v>170</v>
      </c>
      <c r="B214" s="19"/>
      <c r="C214" s="19"/>
    </row>
    <row r="215" spans="1:3" ht="14.25">
      <c r="A215" s="7" t="s">
        <v>3</v>
      </c>
      <c r="B215" s="7" t="s">
        <v>26</v>
      </c>
      <c r="C215" s="7" t="s">
        <v>4</v>
      </c>
    </row>
    <row r="216" spans="1:3" ht="18.75">
      <c r="A216" s="13">
        <v>1</v>
      </c>
      <c r="B216" s="10" t="s">
        <v>134</v>
      </c>
      <c r="C216" s="11">
        <v>375</v>
      </c>
    </row>
    <row r="217" spans="1:3" ht="18.75">
      <c r="A217" s="13">
        <v>2</v>
      </c>
      <c r="B217" s="10" t="s">
        <v>116</v>
      </c>
      <c r="C217" s="11">
        <v>2152.3861293041837</v>
      </c>
    </row>
    <row r="218" spans="1:3" ht="18.75">
      <c r="A218" s="13">
        <v>3</v>
      </c>
      <c r="B218" s="10" t="s">
        <v>126</v>
      </c>
      <c r="C218" s="11">
        <v>222.6137875364351</v>
      </c>
    </row>
    <row r="219" spans="1:3" ht="18.75">
      <c r="A219" s="13">
        <v>4</v>
      </c>
      <c r="B219" s="10" t="s">
        <v>135</v>
      </c>
      <c r="C219" s="11">
        <v>51.23441607813885</v>
      </c>
    </row>
    <row r="220" spans="1:3" ht="18.75">
      <c r="A220" s="13">
        <v>5</v>
      </c>
      <c r="B220" s="10" t="s">
        <v>136</v>
      </c>
      <c r="C220" s="11">
        <v>7.3806106986862439</v>
      </c>
    </row>
    <row r="221" spans="1:3" ht="18.75">
      <c r="A221" s="13">
        <v>6</v>
      </c>
      <c r="B221" s="10" t="s">
        <v>137</v>
      </c>
      <c r="C221" s="11">
        <v>15.193659894549825</v>
      </c>
    </row>
    <row r="222" spans="1:3" ht="18.75">
      <c r="A222" s="13">
        <v>7</v>
      </c>
      <c r="B222" s="10" t="s">
        <v>128</v>
      </c>
      <c r="C222" s="11">
        <v>233.52541664576336</v>
      </c>
    </row>
    <row r="223" spans="1:3" ht="18.75">
      <c r="A223" s="13">
        <v>8</v>
      </c>
      <c r="B223" s="10" t="s">
        <v>138</v>
      </c>
      <c r="C223" s="11">
        <v>111.97014717382694</v>
      </c>
    </row>
    <row r="224" spans="1:3" ht="18.75">
      <c r="A224" s="13">
        <v>9</v>
      </c>
      <c r="B224" s="10" t="s">
        <v>129</v>
      </c>
      <c r="C224" s="11">
        <v>43.120769386874088</v>
      </c>
    </row>
    <row r="225" spans="1:3" ht="18.75">
      <c r="A225" s="13">
        <v>10</v>
      </c>
      <c r="B225" s="10" t="s">
        <v>130</v>
      </c>
      <c r="C225" s="11">
        <v>152.24428033399158</v>
      </c>
    </row>
    <row r="226" spans="1:3" ht="18.75">
      <c r="A226" s="13">
        <v>11</v>
      </c>
      <c r="B226" s="10" t="s">
        <v>139</v>
      </c>
      <c r="C226" s="11">
        <v>22.621875073429592</v>
      </c>
    </row>
    <row r="227" spans="1:3" ht="18.75">
      <c r="A227" s="13">
        <v>12</v>
      </c>
      <c r="B227" s="10" t="s">
        <v>120</v>
      </c>
      <c r="C227" s="11">
        <v>66.474314114347692</v>
      </c>
    </row>
    <row r="228" spans="1:3" ht="18.75">
      <c r="A228" s="13">
        <v>13</v>
      </c>
      <c r="B228" s="10" t="s">
        <v>133</v>
      </c>
      <c r="C228" s="11">
        <v>20.585261048424897</v>
      </c>
    </row>
    <row r="229" spans="1:3" ht="18.75">
      <c r="A229" s="13">
        <v>14</v>
      </c>
      <c r="B229" s="10" t="s">
        <v>140</v>
      </c>
      <c r="C229" s="11">
        <v>19.585426384432125</v>
      </c>
    </row>
    <row r="230" spans="1:3" ht="18.75">
      <c r="A230" s="13">
        <v>15</v>
      </c>
      <c r="B230" s="10" t="s">
        <v>123</v>
      </c>
      <c r="C230" s="11">
        <v>59.631268006606632</v>
      </c>
    </row>
    <row r="231" spans="1:3" ht="18.75">
      <c r="A231" s="14">
        <v>16</v>
      </c>
      <c r="B231" s="10" t="s">
        <v>141</v>
      </c>
      <c r="C231" s="11">
        <v>196.43263832030777</v>
      </c>
    </row>
    <row r="232" spans="1:3" ht="14.25">
      <c r="A232" s="21" t="s">
        <v>38</v>
      </c>
      <c r="B232" s="22"/>
      <c r="C232" s="11">
        <f>SUM(C216:C231)</f>
        <v>3749.9999999999991</v>
      </c>
    </row>
    <row r="234" spans="1:3" ht="20.25">
      <c r="A234" s="20" t="s">
        <v>154</v>
      </c>
      <c r="B234" s="20"/>
      <c r="C234" s="20"/>
    </row>
    <row r="235" spans="1:3" ht="14.25">
      <c r="A235" s="19" t="s">
        <v>171</v>
      </c>
      <c r="B235" s="19"/>
      <c r="C235" s="19"/>
    </row>
    <row r="236" spans="1:3" ht="14.25">
      <c r="A236" s="5" t="s">
        <v>3</v>
      </c>
      <c r="B236" s="5" t="s">
        <v>162</v>
      </c>
      <c r="C236" s="2" t="s">
        <v>4</v>
      </c>
    </row>
    <row r="237" spans="1:3" ht="14.25">
      <c r="A237" s="3">
        <v>1</v>
      </c>
      <c r="B237" s="17" t="s">
        <v>164</v>
      </c>
      <c r="C237" s="4">
        <v>5186.3926808362994</v>
      </c>
    </row>
    <row r="238" spans="1:3" ht="14.25">
      <c r="A238" s="3">
        <v>2</v>
      </c>
      <c r="B238" s="17" t="s">
        <v>165</v>
      </c>
      <c r="C238" s="4">
        <v>175</v>
      </c>
    </row>
    <row r="239" spans="1:3" ht="14.25">
      <c r="A239" s="29" t="s">
        <v>38</v>
      </c>
      <c r="B239" s="30"/>
      <c r="C239" s="4">
        <f>SUM(C237:C238)</f>
        <v>5361.3926808362994</v>
      </c>
    </row>
    <row r="240" spans="1:3">
      <c r="A240" s="44" t="s">
        <v>195</v>
      </c>
      <c r="B240" s="44"/>
      <c r="C240" s="44"/>
    </row>
  </sheetData>
  <mergeCells count="41">
    <mergeCell ref="A56:C56"/>
    <mergeCell ref="A2:C2"/>
    <mergeCell ref="A4:C4"/>
    <mergeCell ref="A5:C5"/>
    <mergeCell ref="A18:B18"/>
    <mergeCell ref="A20:C20"/>
    <mergeCell ref="A33:B33"/>
    <mergeCell ref="A35:C35"/>
    <mergeCell ref="A40:B40"/>
    <mergeCell ref="A42:C42"/>
    <mergeCell ref="A53:B53"/>
    <mergeCell ref="A55:C55"/>
    <mergeCell ref="A132:A134"/>
    <mergeCell ref="A69:B69"/>
    <mergeCell ref="A71:C71"/>
    <mergeCell ref="A81:B81"/>
    <mergeCell ref="A83:C83"/>
    <mergeCell ref="A84:C84"/>
    <mergeCell ref="A126:B126"/>
    <mergeCell ref="A128:C128"/>
    <mergeCell ref="A186:C186"/>
    <mergeCell ref="A187:C187"/>
    <mergeCell ref="A197:B197"/>
    <mergeCell ref="A129:D129"/>
    <mergeCell ref="A130:A131"/>
    <mergeCell ref="B130:B131"/>
    <mergeCell ref="C130:D130"/>
    <mergeCell ref="A143:A147"/>
    <mergeCell ref="A148:A149"/>
    <mergeCell ref="A163:B163"/>
    <mergeCell ref="A165:C165"/>
    <mergeCell ref="A166:C166"/>
    <mergeCell ref="A184:B184"/>
    <mergeCell ref="A235:C235"/>
    <mergeCell ref="A239:B239"/>
    <mergeCell ref="A240:C240"/>
    <mergeCell ref="A199:C199"/>
    <mergeCell ref="A212:B212"/>
    <mergeCell ref="A232:B232"/>
    <mergeCell ref="A234:C234"/>
    <mergeCell ref="A214:C214"/>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司务会版</vt:lpstr>
      <vt:lpstr>发文版</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2014-06-22T08:06:18Z</cp:lastPrinted>
  <dcterms:created xsi:type="dcterms:W3CDTF">2014-06-13T05:28:57Z</dcterms:created>
  <dcterms:modified xsi:type="dcterms:W3CDTF">2014-07-14T06:31:38Z</dcterms:modified>
</cp:coreProperties>
</file>